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EEMR/"/>
    </mc:Choice>
  </mc:AlternateContent>
  <xr:revisionPtr revIDLastSave="2398" documentId="8_{723ABAC3-2EB5-4438-8666-07181E830A92}" xr6:coauthVersionLast="47" xr6:coauthVersionMax="47" xr10:uidLastSave="{8FB6CC0E-7BA1-427A-9EBF-4826DCA0AF5D}"/>
  <bookViews>
    <workbookView xWindow="-110" yWindow="-110" windowWidth="38620" windowHeight="21100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Pools'!$A$1:$AN$11</definedName>
    <definedName name="_xlnm.Print_Area" localSheetId="0">EOB!$A$1:$AN$34</definedName>
    <definedName name="_xlnm.Print_Area" localSheetId="1">'Off-EOB'!$A$1:$AN$34</definedName>
    <definedName name="_xlnm.Print_Area" localSheetId="2">'Reporting Transactions'!$A$1:$AN$35</definedName>
    <definedName name="TABLE" localSheetId="4">'"Dark Pool"-pending rebranding'!$B$1:$H$7</definedName>
    <definedName name="TABLE" localSheetId="3">'Dark Pools'!$A$2:$D$9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26" i="58" l="1"/>
  <c r="AM26" i="58"/>
  <c r="AN25" i="58"/>
  <c r="AM25" i="58"/>
  <c r="AN22" i="58"/>
  <c r="AM22" i="58"/>
  <c r="AN21" i="58"/>
  <c r="AM21" i="58"/>
  <c r="AN20" i="58"/>
  <c r="AM20" i="58"/>
  <c r="AN19" i="58"/>
  <c r="AM19" i="58"/>
  <c r="AN18" i="58"/>
  <c r="AM18" i="58"/>
  <c r="AM17" i="58"/>
  <c r="AN15" i="58"/>
  <c r="AN13" i="58"/>
  <c r="AN12" i="58"/>
  <c r="AM12" i="58"/>
  <c r="AM10" i="58"/>
  <c r="AN9" i="58"/>
  <c r="AM9" i="58"/>
  <c r="AN8" i="58"/>
  <c r="AM8" i="58"/>
  <c r="AN6" i="58"/>
  <c r="AM6" i="58"/>
  <c r="AN5" i="58"/>
  <c r="AM5" i="58"/>
  <c r="AN22" i="51"/>
  <c r="AM22" i="51"/>
  <c r="AL22" i="51"/>
  <c r="AL21" i="51"/>
  <c r="AN17" i="51"/>
  <c r="AL15" i="51"/>
  <c r="AM12" i="51"/>
  <c r="AN11" i="51"/>
  <c r="AM11" i="51"/>
  <c r="AL11" i="51"/>
  <c r="AL10" i="51"/>
  <c r="AN9" i="51"/>
  <c r="AN8" i="51"/>
  <c r="AM7" i="51"/>
  <c r="AL7" i="51"/>
  <c r="AL6" i="51"/>
  <c r="AN5" i="51"/>
  <c r="AM5" i="51"/>
  <c r="AL10" i="59"/>
  <c r="AL21" i="58"/>
  <c r="AL19" i="58"/>
  <c r="AL18" i="58"/>
  <c r="AL12" i="58"/>
  <c r="AL11" i="58"/>
  <c r="AL10" i="58"/>
  <c r="AL7" i="58"/>
  <c r="AL5" i="58"/>
  <c r="AL29" i="56"/>
  <c r="AN11" i="59"/>
  <c r="AM11" i="59"/>
  <c r="AL11" i="59"/>
  <c r="AN10" i="59"/>
  <c r="AM10" i="59"/>
  <c r="AM29" i="51"/>
  <c r="AL29" i="51"/>
  <c r="AL33" i="58"/>
  <c r="AL32" i="58"/>
  <c r="AN29" i="51"/>
  <c r="AL5" i="56"/>
  <c r="AL6" i="56"/>
  <c r="AL7" i="56"/>
  <c r="AL8" i="56"/>
  <c r="AL9" i="56"/>
  <c r="AL10" i="56"/>
  <c r="AL11" i="56"/>
  <c r="AL12" i="56"/>
  <c r="AL13" i="56"/>
  <c r="AL14" i="56"/>
  <c r="AL15" i="56"/>
  <c r="AL16" i="56"/>
  <c r="AL17" i="56"/>
  <c r="AL18" i="56"/>
  <c r="AL19" i="56"/>
  <c r="AL20" i="56"/>
  <c r="AL21" i="56"/>
  <c r="AL22" i="56"/>
  <c r="AL24" i="56"/>
  <c r="AL25" i="56"/>
  <c r="AL26" i="56"/>
  <c r="AM26" i="51"/>
  <c r="AL5" i="51"/>
  <c r="AN32" i="51"/>
  <c r="AM32" i="51"/>
  <c r="AL32" i="51"/>
  <c r="AL29" i="58"/>
  <c r="AM10" i="56"/>
  <c r="AN10" i="56"/>
  <c r="AM12" i="56"/>
  <c r="AN12" i="56"/>
  <c r="AM13" i="56"/>
  <c r="AN13" i="56"/>
  <c r="AM21" i="56"/>
  <c r="AN21" i="56"/>
  <c r="AM20" i="56"/>
  <c r="AN20" i="56"/>
  <c r="AM33" i="51"/>
  <c r="AN10" i="58"/>
  <c r="AM13" i="58"/>
  <c r="AM15" i="58"/>
  <c r="AN17" i="58"/>
  <c r="AL7" i="59"/>
  <c r="AM7" i="59"/>
  <c r="AN7" i="59"/>
  <c r="AM18" i="51"/>
  <c r="AN18" i="51"/>
  <c r="AM22" i="56"/>
  <c r="AN22" i="56"/>
  <c r="AM19" i="56"/>
  <c r="AN19" i="56"/>
  <c r="AL18" i="51"/>
  <c r="AN33" i="51"/>
  <c r="AL33" i="51"/>
  <c r="AL6" i="59"/>
  <c r="AM6" i="59"/>
  <c r="AN6" i="59"/>
  <c r="AM5" i="59"/>
  <c r="AN5" i="59"/>
  <c r="AL5" i="59"/>
  <c r="AL6" i="58"/>
  <c r="AL8" i="58"/>
  <c r="AL9" i="58"/>
  <c r="AL13" i="58"/>
  <c r="AL14" i="58"/>
  <c r="AL15" i="58"/>
  <c r="AL16" i="58"/>
  <c r="AL17" i="58"/>
  <c r="AL20" i="58"/>
  <c r="AL22" i="58"/>
  <c r="AL24" i="58"/>
  <c r="AL25" i="58"/>
  <c r="AL26" i="58"/>
  <c r="AM29" i="56"/>
  <c r="AN29" i="56"/>
  <c r="AL32" i="56"/>
  <c r="AL33" i="56"/>
  <c r="AM6" i="56"/>
  <c r="AN6" i="56"/>
  <c r="AM8" i="56"/>
  <c r="AN8" i="56"/>
  <c r="AM9" i="56"/>
  <c r="AN9" i="56"/>
  <c r="AM11" i="56"/>
  <c r="AN11" i="56"/>
  <c r="AM15" i="56"/>
  <c r="AN15" i="56"/>
  <c r="AM17" i="56"/>
  <c r="AN17" i="56"/>
  <c r="AM25" i="56"/>
  <c r="AN25" i="56"/>
  <c r="AM26" i="56"/>
  <c r="AN26" i="56"/>
  <c r="AM5" i="56"/>
  <c r="AN5" i="56"/>
  <c r="AM6" i="51"/>
  <c r="AN6" i="51"/>
  <c r="AN7" i="51"/>
  <c r="AL8" i="51"/>
  <c r="AM8" i="51"/>
  <c r="AL9" i="51"/>
  <c r="AM9" i="51"/>
  <c r="AM10" i="51"/>
  <c r="AN10" i="51"/>
  <c r="AL12" i="51"/>
  <c r="AN12" i="51"/>
  <c r="AL13" i="51"/>
  <c r="AM13" i="51"/>
  <c r="AN13" i="51"/>
  <c r="AL14" i="51"/>
  <c r="AM14" i="51"/>
  <c r="AN14" i="51"/>
  <c r="AM15" i="51"/>
  <c r="AN15" i="51"/>
  <c r="AL16" i="51"/>
  <c r="AM16" i="51"/>
  <c r="AN16" i="51"/>
  <c r="AL17" i="51"/>
  <c r="AM17" i="51"/>
  <c r="AL19" i="51"/>
  <c r="AM19" i="51"/>
  <c r="AN19" i="51"/>
  <c r="AL20" i="51"/>
  <c r="AM20" i="51"/>
  <c r="AN20" i="51"/>
  <c r="AM21" i="51"/>
  <c r="AN21" i="51"/>
  <c r="AL24" i="51"/>
  <c r="AM24" i="51"/>
  <c r="AN24" i="51"/>
  <c r="AL25" i="51"/>
  <c r="AM25" i="51"/>
  <c r="AN25" i="51"/>
  <c r="AL26" i="51"/>
  <c r="AN26" i="51"/>
</calcChain>
</file>

<file path=xl/sharedStrings.xml><?xml version="1.0" encoding="utf-8"?>
<sst xmlns="http://schemas.openxmlformats.org/spreadsheetml/2006/main" count="1057" uniqueCount="80">
  <si>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</si>
  <si>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</si>
  <si>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</si>
  <si>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</si>
  <si>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</si>
  <si>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</si>
  <si>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Turnover (EUR m)</t>
  </si>
  <si>
    <t>Turnover 
(EUR m)</t>
  </si>
  <si>
    <t>Athens Stock Exchange</t>
  </si>
  <si>
    <t>BME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</si>
  <si>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</si>
  <si>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</si>
  <si>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</si>
  <si>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</si>
  <si>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</si>
  <si>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</si>
  <si>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</si>
  <si>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</si>
  <si>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</si>
  <si>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Ljubljana Stock Exchange</t>
  </si>
  <si>
    <t>London Stock Exchange1</t>
  </si>
  <si>
    <t>Luxembourg Stock Exchange</t>
  </si>
  <si>
    <t>Malta Stock Exchange</t>
  </si>
  <si>
    <t>Nasdaq Nordics &amp; Baltics</t>
  </si>
  <si>
    <t>Prague Stock Exchange</t>
  </si>
  <si>
    <t>SIX</t>
  </si>
  <si>
    <t>Vienna Stock Exchange</t>
  </si>
  <si>
    <t>Warsaw Stock Exchange</t>
  </si>
  <si>
    <t>Zagreb Stock Exchange</t>
  </si>
  <si>
    <t>Market Operator - Other</t>
  </si>
  <si>
    <t>Tel Aviv Stock Exchange</t>
  </si>
  <si>
    <t>Multilateral Trading Facility</t>
  </si>
  <si>
    <t>Aquis Exchange</t>
  </si>
  <si>
    <t>Turquoise</t>
  </si>
  <si>
    <t>1 Turnover is converted from GBP to EUR using the European Commission's inforeuro for the respective month.</t>
  </si>
  <si>
    <t>European Off-Electronic Order Book Equity Trading</t>
  </si>
  <si>
    <t>//</t>
  </si>
  <si>
    <t>Turnover (EURm)</t>
  </si>
  <si>
    <t xml:space="preserve">Aquis Exchange </t>
  </si>
  <si>
    <t>European Equity Reporting Transactions</t>
  </si>
  <si>
    <t>n/a</t>
  </si>
  <si>
    <t>APA data is no longer reported by FESE members due to data quality issues.</t>
  </si>
  <si>
    <t>European Dark Pools Equity Trading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</si>
  <si>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</si>
  <si>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</si>
  <si>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</si>
  <si>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Year to Date</t>
  </si>
  <si>
    <t>Athens Exchange</t>
  </si>
  <si>
    <t>Borsa Italiana</t>
  </si>
  <si>
    <t>Bratislava Stock Exchange</t>
  </si>
  <si>
    <t>Irish Stock Exchange</t>
  </si>
  <si>
    <t>London Stock Exchange</t>
  </si>
  <si>
    <t>OMX Nordic Exchange</t>
  </si>
  <si>
    <t>Oslo Børs</t>
  </si>
  <si>
    <t>SIX Swiss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</si>
  <si>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</si>
  <si>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</si>
  <si>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</si>
  <si>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</si>
  <si>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</si>
  <si>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</si>
  <si>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</si>
  <si>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</si>
  <si>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</si>
  <si>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</si>
  <si>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All the figures above comply with the FESE Statistics Methodology.</t>
  </si>
  <si>
    <t>3596</t>
  </si>
  <si>
    <t>Tradegate Exchange2</t>
  </si>
  <si>
    <t>2 Following the decrease of Deutsche Börse's shareholding in Tradegate Exchange, the statistics of both are reported separately as of July 2022.</t>
  </si>
  <si>
    <t>2,904</t>
  </si>
  <si>
    <t>3,884</t>
  </si>
  <si>
    <t>28.271</t>
  </si>
  <si>
    <t>3,180</t>
  </si>
  <si>
    <t>25.917</t>
  </si>
  <si>
    <t>12.426,5</t>
  </si>
  <si>
    <t>21</t>
  </si>
  <si>
    <t>3,447</t>
  </si>
  <si>
    <t>47.536</t>
  </si>
  <si>
    <t>2,759</t>
  </si>
  <si>
    <t>28.150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</si>
</sst>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0\ _€_-;\-* #,##0.00\ _€_-;_-* &quot;-&quot;??\ _€_-;_-@_-"/>
    <numFmt numFmtId="168" formatCode="_-* #,##0.00\ &quot;SIT&quot;_-;\-* #,##0.00\ &quot;SIT&quot;_-;_-* &quot;-&quot;??\ &quot;SIT&quot;_-;_-@_-"/>
    <numFmt numFmtId="169" formatCode="_-* #,##0.00\ _S_I_T_-;\-* #,##0.00\ _S_I_T_-;_-* &quot;-&quot;??\ _S_I_T_-;_-@_-"/>
    <numFmt numFmtId="170" formatCode="mmmm\ yyyy"/>
    <numFmt numFmtId="171" formatCode="_-* #,##0.0_-;\-* #,##0.0_-;_-* &quot;-&quot;??_-;_-@_-"/>
    <numFmt numFmtId="172" formatCode="_-* #,##0_-;\-* #,##0_-;_-* &quot;-&quot;??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4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69" fontId="3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7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6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" fontId="50" fillId="36" borderId="0" xfId="0" applyNumberFormat="1" applyFont="1" applyFill="1" applyAlignment="1" applyProtection="1">
      <alignment horizontal="right" wrapText="1"/>
      <protection locked="0"/>
    </xf>
    <xf numFmtId="1" fontId="50" fillId="36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0" borderId="0" xfId="0" applyNumberFormat="1" applyFont="1" applyAlignment="1" applyProtection="1">
      <alignment horizontal="left" wrapText="1"/>
      <protection locked="0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50" fillId="37" borderId="2" xfId="0" applyFont="1" applyFill="1" applyBorder="1" applyAlignment="1">
      <alignment horizontal="right"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72" fontId="56" fillId="0" borderId="0" xfId="263" applyNumberFormat="1" applyFont="1"/>
    <xf numFmtId="172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2" fontId="50" fillId="36" borderId="14" xfId="263" applyNumberFormat="1" applyFont="1" applyFill="1" applyBorder="1" applyAlignment="1">
      <alignment horizontal="right"/>
    </xf>
    <xf numFmtId="166" fontId="50" fillId="36" borderId="3" xfId="0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2" fillId="0" borderId="0" xfId="0" applyNumberFormat="1" applyFont="1"/>
    <xf numFmtId="171" fontId="50" fillId="0" borderId="0" xfId="263" applyNumberFormat="1" applyFont="1"/>
    <xf numFmtId="171" fontId="51" fillId="0" borderId="20" xfId="263" applyNumberFormat="1" applyFont="1" applyBorder="1" applyAlignment="1" applyProtection="1">
      <alignment horizontal="center" wrapText="1"/>
      <protection locked="0"/>
    </xf>
    <xf numFmtId="171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1" fontId="51" fillId="0" borderId="3" xfId="263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 wrapText="1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5" fillId="0" borderId="21" xfId="0" applyFont="1" applyBorder="1" applyAlignment="1">
      <alignment wrapText="1"/>
    </xf>
    <xf numFmtId="0" fontId="16" fillId="0" borderId="0" xfId="92"/>
    <xf numFmtId="0" fontId="54" fillId="0" borderId="0" xfId="92" applyFont="1" applyAlignment="1">
      <alignment horizont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72" fontId="50" fillId="0" borderId="0" xfId="263" applyNumberFormat="1" applyFont="1" applyFill="1" applyAlignment="1">
      <alignment horizontal="right"/>
    </xf>
    <xf numFmtId="0" fontId="56" fillId="0" borderId="0" xfId="0" applyFont="1"/>
    <xf numFmtId="0" fontId="52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0" fillId="4" borderId="0" xfId="0" applyFont="1" applyFill="1"/>
    <xf numFmtId="3" fontId="50" fillId="37" borderId="0" xfId="0" applyNumberFormat="1" applyFont="1" applyFill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165" fontId="52" fillId="0" borderId="3" xfId="0" applyNumberFormat="1" applyFont="1" applyBorder="1"/>
    <xf numFmtId="0" fontId="51" fillId="0" borderId="0" xfId="0" applyFont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Alignment="1">
      <alignment horizontal="right"/>
    </xf>
    <xf numFmtId="165" fontId="50" fillId="37" borderId="3" xfId="0" applyNumberFormat="1" applyFont="1" applyFill="1" applyBorder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1" fontId="50" fillId="37" borderId="3" xfId="263" applyNumberFormat="1" applyFont="1" applyFill="1" applyBorder="1" applyAlignment="1">
      <alignment horizontal="right" wrapText="1"/>
    </xf>
    <xf numFmtId="171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Alignment="1">
      <alignment horizontal="right" wrapText="1"/>
    </xf>
    <xf numFmtId="171" fontId="50" fillId="4" borderId="3" xfId="263" applyNumberFormat="1" applyFont="1" applyFill="1" applyBorder="1" applyAlignment="1">
      <alignment horizontal="right" wrapText="1"/>
    </xf>
    <xf numFmtId="171" fontId="51" fillId="0" borderId="3" xfId="263" applyNumberFormat="1" applyFont="1" applyBorder="1" applyAlignment="1">
      <alignment horizontal="center" wrapText="1"/>
    </xf>
    <xf numFmtId="171" fontId="50" fillId="37" borderId="17" xfId="263" applyNumberFormat="1" applyFont="1" applyFill="1" applyBorder="1" applyAlignment="1">
      <alignment horizontal="right" wrapText="1"/>
    </xf>
    <xf numFmtId="171" fontId="51" fillId="0" borderId="20" xfId="263" applyNumberFormat="1" applyFont="1" applyBorder="1" applyAlignment="1">
      <alignment horizontal="center" wrapText="1"/>
    </xf>
    <xf numFmtId="172" fontId="50" fillId="37" borderId="0" xfId="263" applyNumberFormat="1" applyFont="1" applyFill="1" applyBorder="1" applyAlignment="1">
      <alignment horizontal="right" wrapText="1"/>
    </xf>
    <xf numFmtId="171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165" fontId="51" fillId="0" borderId="3" xfId="0" applyNumberFormat="1" applyFont="1" applyBorder="1" applyAlignment="1" applyProtection="1">
      <alignment horizontal="center" wrapText="1"/>
      <protection locked="0"/>
    </xf>
    <xf numFmtId="172" fontId="50" fillId="0" borderId="0" xfId="263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1" fontId="52" fillId="0" borderId="0" xfId="0" applyNumberFormat="1" applyFont="1" applyAlignment="1">
      <alignment wrapText="1"/>
    </xf>
    <xf numFmtId="1" fontId="52" fillId="0" borderId="0" xfId="0" applyNumberFormat="1" applyFont="1"/>
    <xf numFmtId="1" fontId="52" fillId="0" borderId="3" xfId="0" applyNumberFormat="1" applyFont="1" applyBorder="1"/>
    <xf numFmtId="1" fontId="51" fillId="0" borderId="15" xfId="0" applyNumberFormat="1" applyFont="1" applyBorder="1" applyAlignment="1" applyProtection="1">
      <alignment horizontal="left" wrapText="1"/>
      <protection locked="0"/>
    </xf>
    <xf numFmtId="1" fontId="51" fillId="0" borderId="16" xfId="0" applyNumberFormat="1" applyFont="1" applyBorder="1" applyAlignment="1" applyProtection="1">
      <alignment horizontal="center" wrapText="1"/>
      <protection locked="0"/>
    </xf>
    <xf numFmtId="1" fontId="51" fillId="0" borderId="15" xfId="0" applyNumberFormat="1" applyFont="1" applyBorder="1" applyAlignment="1" applyProtection="1">
      <alignment horizontal="center" wrapText="1"/>
      <protection locked="0"/>
    </xf>
    <xf numFmtId="1" fontId="51" fillId="0" borderId="16" xfId="0" applyNumberFormat="1" applyFont="1" applyBorder="1" applyAlignment="1">
      <alignment horizontal="center" wrapText="1"/>
    </xf>
    <xf numFmtId="1" fontId="51" fillId="0" borderId="15" xfId="0" applyNumberFormat="1" applyFont="1" applyBorder="1" applyAlignment="1">
      <alignment horizontal="center" wrapText="1"/>
    </xf>
    <xf numFmtId="1" fontId="51" fillId="0" borderId="20" xfId="0" applyNumberFormat="1" applyFont="1" applyBorder="1" applyAlignment="1">
      <alignment horizontal="center" wrapText="1"/>
    </xf>
    <xf numFmtId="1" fontId="55" fillId="0" borderId="0" xfId="0" applyNumberFormat="1" applyFont="1" applyAlignment="1">
      <alignment horizontal="center"/>
    </xf>
    <xf numFmtId="1" fontId="55" fillId="0" borderId="15" xfId="0" applyNumberFormat="1" applyFont="1" applyBorder="1" applyAlignment="1" applyProtection="1">
      <alignment horizontal="left" wrapText="1"/>
      <protection locked="0"/>
    </xf>
    <xf numFmtId="1" fontId="50" fillId="0" borderId="15" xfId="0" applyNumberFormat="1" applyFont="1" applyBorder="1" applyAlignment="1" applyProtection="1">
      <alignment horizontal="right" wrapText="1"/>
      <protection locked="0"/>
    </xf>
    <xf numFmtId="1" fontId="50" fillId="0" borderId="15" xfId="0" applyNumberFormat="1" applyFont="1" applyBorder="1" applyAlignment="1">
      <alignment horizontal="right"/>
    </xf>
    <xf numFmtId="1" fontId="50" fillId="0" borderId="20" xfId="0" applyNumberFormat="1" applyFont="1" applyBorder="1" applyAlignment="1">
      <alignment horizontal="right"/>
    </xf>
    <xf numFmtId="1" fontId="50" fillId="0" borderId="0" xfId="0" applyNumberFormat="1" applyFont="1" applyAlignment="1" applyProtection="1">
      <alignment horizontal="right" wrapText="1"/>
      <protection locked="0"/>
    </xf>
    <xf numFmtId="1" fontId="50" fillId="0" borderId="0" xfId="0" applyNumberFormat="1" applyFont="1" applyAlignment="1">
      <alignment horizontal="right"/>
    </xf>
    <xf numFmtId="1" fontId="50" fillId="0" borderId="16" xfId="0" applyNumberFormat="1" applyFont="1" applyBorder="1" applyAlignment="1">
      <alignment horizontal="right" wrapText="1"/>
    </xf>
    <xf numFmtId="0" fontId="50" fillId="0" borderId="0" xfId="0" applyFont="1" applyAlignment="1">
      <alignment wrapText="1"/>
    </xf>
    <xf numFmtId="165" fontId="50" fillId="4" borderId="20" xfId="238" applyFill="1" applyBorder="1" applyAlignment="1">
      <alignment horizontal="right"/>
    </xf>
    <xf numFmtId="166" fontId="50" fillId="4" borderId="3" xfId="238" applyNumberFormat="1" applyFill="1" applyAlignment="1">
      <alignment horizontal="right"/>
    </xf>
    <xf numFmtId="4" fontId="50" fillId="4" borderId="0" xfId="0" applyNumberFormat="1" applyFont="1" applyFill="1" applyAlignment="1" applyProtection="1">
      <alignment horizontal="right" wrapText="1"/>
      <protection locked="0"/>
    </xf>
    <xf numFmtId="165" fontId="50" fillId="36" borderId="17" xfId="238" applyBorder="1" applyAlignment="1">
      <alignment horizontal="right"/>
    </xf>
    <xf numFmtId="0" fontId="50" fillId="36" borderId="0" xfId="263" applyNumberFormat="1" applyFont="1" applyFill="1" applyAlignment="1">
      <alignment horizontal="right"/>
    </xf>
    <xf numFmtId="0" fontId="50" fillId="36" borderId="2" xfId="0" applyFont="1" applyFill="1" applyBorder="1" applyAlignment="1" applyProtection="1">
      <alignment horizontal="right" wrapText="1"/>
      <protection locked="0"/>
    </xf>
    <xf numFmtId="0" fontId="50" fillId="4" borderId="3" xfId="238" applyNumberFormat="1" applyFill="1" applyAlignment="1">
      <alignment horizontal="right"/>
    </xf>
    <xf numFmtId="0" fontId="55" fillId="0" borderId="3" xfId="0" applyFont="1" applyBorder="1" applyAlignment="1" applyProtection="1">
      <alignment horizontal="left" wrapText="1"/>
      <protection locked="0"/>
    </xf>
    <xf numFmtId="165" fontId="50" fillId="0" borderId="3" xfId="238" applyFill="1" applyAlignment="1">
      <alignment horizontal="right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171" fontId="50" fillId="0" borderId="3" xfId="263" applyNumberFormat="1" applyFont="1" applyFill="1" applyBorder="1" applyAlignment="1">
      <alignment horizontal="right" wrapText="1"/>
    </xf>
    <xf numFmtId="0" fontId="50" fillId="36" borderId="0" xfId="0" applyFont="1" applyFill="1" applyAlignment="1" applyProtection="1">
      <alignment horizontal="right" wrapText="1"/>
      <protection locked="0"/>
    </xf>
    <xf numFmtId="165" fontId="50" fillId="36" borderId="3" xfId="238" applyFill="1" applyAlignment="1">
      <alignment horizontal="right"/>
    </xf>
    <xf numFmtId="0" fontId="50" fillId="36" borderId="2" xfId="0" applyFont="1" applyFill="1" applyBorder="1" applyAlignment="1" applyProtection="1">
      <alignment horizontal="right"/>
      <protection locked="0"/>
    </xf>
    <xf numFmtId="3" fontId="50" fillId="38" borderId="0" xfId="0" applyNumberFormat="1" applyFont="1" applyFill="1" applyAlignment="1">
      <alignment horizontal="right" wrapText="1"/>
    </xf>
    <xf numFmtId="171" fontId="50" fillId="38" borderId="3" xfId="263" applyNumberFormat="1" applyFont="1" applyFill="1" applyBorder="1" applyAlignment="1">
      <alignment horizontal="right" wrapText="1"/>
    </xf>
    <xf numFmtId="165" fontId="50" fillId="0" borderId="3" xfId="0" applyNumberFormat="1" applyFont="1" applyBorder="1" applyAlignment="1">
      <alignment horizontal="right"/>
    </xf>
    <xf numFmtId="3" fontId="50" fillId="0" borderId="3" xfId="0" applyNumberFormat="1" applyFont="1" applyBorder="1" applyAlignment="1">
      <alignment horizontal="right" wrapText="1"/>
    </xf>
    <xf numFmtId="3" fontId="50" fillId="0" borderId="3" xfId="0" applyNumberFormat="1" applyFont="1" applyBorder="1" applyAlignment="1" applyProtection="1">
      <alignment horizontal="right" wrapText="1"/>
      <protection locked="0"/>
    </xf>
    <xf numFmtId="17" fontId="50" fillId="0" borderId="13" xfId="92" applyNumberFormat="1" applyFont="1" applyBorder="1" applyAlignment="1">
      <alignment horizontal="center"/>
    </xf>
    <xf numFmtId="17" fontId="50" fillId="0" borderId="22" xfId="92" applyNumberFormat="1" applyFont="1" applyBorder="1" applyAlignment="1">
      <alignment horizontal="center"/>
    </xf>
    <xf numFmtId="170" fontId="51" fillId="0" borderId="18" xfId="4" applyNumberFormat="1" applyFont="1" applyBorder="1" applyAlignment="1">
      <alignment horizontal="center" wrapText="1"/>
    </xf>
    <xf numFmtId="170" fontId="51" fillId="0" borderId="14" xfId="4" applyNumberFormat="1" applyFont="1" applyBorder="1" applyAlignment="1">
      <alignment horizontal="center" wrapText="1"/>
    </xf>
    <xf numFmtId="170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4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604794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620349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2355971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7"/>
  <sheetViews>
    <sheetView showGridLines="0" tabSelected="1" zoomScaleNormal="100" zoomScaleSheetLayoutView="100" workbookViewId="0">
      <pane xSplit="1" ySplit="4" topLeftCell="W5" activePane="bottomRight" state="frozen"/>
      <selection pane="topRight" sqref="A1:A2"/>
      <selection pane="bottomLeft" sqref="A1:A2"/>
      <selection pane="bottomRight" activeCell="AI3" sqref="AI3:AK3"/>
    </sheetView>
  </sheetViews>
  <sheetFormatPr defaultColWidth="9.26953125" defaultRowHeight="13.5" x14ac:dyDescent="0.35"/>
  <cols>
    <col min="1" max="1" width="66.26953125" style="24" bestFit="1" customWidth="1"/>
    <col min="2" max="2" width="15.26953125" style="24" customWidth="1"/>
    <col min="3" max="3" width="11.54296875" style="24" bestFit="1" customWidth="1"/>
    <col min="4" max="4" width="14.54296875" style="92" customWidth="1"/>
    <col min="5" max="5" width="15.26953125" style="24" customWidth="1"/>
    <col min="6" max="6" width="10.81640625" style="24" customWidth="1"/>
    <col min="7" max="7" width="14.54296875" style="92" customWidth="1"/>
    <col min="8" max="8" width="15.26953125" style="24" customWidth="1"/>
    <col min="9" max="9" width="10.81640625" style="24" customWidth="1"/>
    <col min="10" max="10" width="14.54296875" style="92" customWidth="1"/>
    <col min="11" max="11" width="15.26953125" style="24" customWidth="1"/>
    <col min="12" max="12" width="10.81640625" style="24" customWidth="1"/>
    <col min="13" max="13" width="14.54296875" style="92" customWidth="1"/>
    <col min="14" max="14" width="15.26953125" style="24" customWidth="1"/>
    <col min="15" max="15" width="10.81640625" style="24" customWidth="1"/>
    <col min="16" max="16" width="14.54296875" style="92" customWidth="1"/>
    <col min="17" max="17" width="15.26953125" style="24" customWidth="1"/>
    <col min="18" max="18" width="10.7265625" style="24" customWidth="1"/>
    <col min="19" max="19" width="14.54296875" style="92" customWidth="1"/>
    <col min="20" max="20" width="15.26953125" style="24" customWidth="1"/>
    <col min="21" max="21" width="13.7265625" style="24" customWidth="1"/>
    <col min="22" max="22" width="14.54296875" style="92" customWidth="1"/>
    <col min="23" max="23" width="15.26953125" style="24" customWidth="1"/>
    <col min="24" max="24" width="10.81640625" style="24" bestFit="1" customWidth="1"/>
    <col min="25" max="25" width="14.54296875" style="92" customWidth="1"/>
    <col min="26" max="26" width="15.26953125" style="24" customWidth="1"/>
    <col min="27" max="27" width="10.81640625" style="24" customWidth="1"/>
    <col min="28" max="28" width="14.54296875" style="92" customWidth="1"/>
    <col min="29" max="29" width="15.26953125" style="24" customWidth="1"/>
    <col min="30" max="30" width="14" style="24" customWidth="1"/>
    <col min="31" max="31" width="14.54296875" style="92" customWidth="1"/>
    <col min="32" max="32" width="15.26953125" style="24" customWidth="1"/>
    <col min="33" max="33" width="10.81640625" style="24" customWidth="1"/>
    <col min="34" max="34" width="14.54296875" style="92" customWidth="1"/>
    <col min="35" max="35" width="14.1796875" style="24" customWidth="1"/>
    <col min="36" max="36" width="13.453125" style="24" customWidth="1"/>
    <col min="37" max="37" width="14.54296875" style="92" customWidth="1"/>
    <col min="38" max="38" width="15.26953125" style="24" customWidth="1"/>
    <col min="39" max="39" width="13" style="24" customWidth="1"/>
    <col min="40" max="40" width="12.26953125" style="92" bestFit="1" customWidth="1"/>
    <col min="41" max="16384" width="9.26953125" style="24"/>
  </cols>
  <sheetData>
    <row r="1" spans="1:40" s="118" customFormat="1" ht="12.5" x14ac:dyDescent="0.25">
      <c r="A1" s="189"/>
      <c r="B1" s="194" t="s">
        <v>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s="119" customFormat="1" ht="48.75" customHeight="1" x14ac:dyDescent="0.3">
      <c r="A2" s="190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</row>
    <row r="3" spans="1:40" ht="15.5" x14ac:dyDescent="0.35">
      <c r="A3" s="117" t="s">
        <v>1</v>
      </c>
      <c r="B3" s="192">
        <v>44562</v>
      </c>
      <c r="C3" s="192"/>
      <c r="D3" s="193"/>
      <c r="E3" s="191">
        <v>44593</v>
      </c>
      <c r="F3" s="192"/>
      <c r="G3" s="193"/>
      <c r="H3" s="192">
        <v>44621</v>
      </c>
      <c r="I3" s="192"/>
      <c r="J3" s="192"/>
      <c r="K3" s="191">
        <v>44652</v>
      </c>
      <c r="L3" s="192"/>
      <c r="M3" s="193"/>
      <c r="N3" s="191">
        <v>44682</v>
      </c>
      <c r="O3" s="192"/>
      <c r="P3" s="193"/>
      <c r="Q3" s="191">
        <v>44713</v>
      </c>
      <c r="R3" s="192"/>
      <c r="S3" s="193"/>
      <c r="T3" s="192">
        <v>44743</v>
      </c>
      <c r="U3" s="192"/>
      <c r="V3" s="192"/>
      <c r="W3" s="191">
        <v>44774</v>
      </c>
      <c r="X3" s="192"/>
      <c r="Y3" s="193"/>
      <c r="Z3" s="191">
        <v>44805</v>
      </c>
      <c r="AA3" s="192"/>
      <c r="AB3" s="193"/>
      <c r="AC3" s="192">
        <v>44835</v>
      </c>
      <c r="AD3" s="192"/>
      <c r="AE3" s="192"/>
      <c r="AF3" s="191">
        <v>44866</v>
      </c>
      <c r="AG3" s="192"/>
      <c r="AH3" s="192"/>
      <c r="AI3" s="191">
        <v>44896</v>
      </c>
      <c r="AJ3" s="192"/>
      <c r="AK3" s="192"/>
      <c r="AL3" s="195" t="s">
        <v>2</v>
      </c>
      <c r="AM3" s="196"/>
      <c r="AN3" s="197"/>
    </row>
    <row r="4" spans="1:40" s="120" customFormat="1" ht="31" x14ac:dyDescent="0.35">
      <c r="A4" s="81" t="s">
        <v>3</v>
      </c>
      <c r="B4" s="41" t="s">
        <v>4</v>
      </c>
      <c r="C4" s="41" t="s">
        <v>5</v>
      </c>
      <c r="D4" s="93" t="s">
        <v>6</v>
      </c>
      <c r="E4" s="71" t="s">
        <v>4</v>
      </c>
      <c r="F4" s="41" t="s">
        <v>5</v>
      </c>
      <c r="G4" s="93" t="s">
        <v>6</v>
      </c>
      <c r="H4" s="41" t="s">
        <v>4</v>
      </c>
      <c r="I4" s="41" t="s">
        <v>5</v>
      </c>
      <c r="J4" s="93" t="s">
        <v>6</v>
      </c>
      <c r="K4" s="71" t="s">
        <v>4</v>
      </c>
      <c r="L4" s="41" t="s">
        <v>5</v>
      </c>
      <c r="M4" s="93" t="s">
        <v>6</v>
      </c>
      <c r="N4" s="71" t="s">
        <v>4</v>
      </c>
      <c r="O4" s="41" t="s">
        <v>5</v>
      </c>
      <c r="P4" s="93" t="s">
        <v>7</v>
      </c>
      <c r="Q4" s="71" t="s">
        <v>4</v>
      </c>
      <c r="R4" s="41" t="s">
        <v>5</v>
      </c>
      <c r="S4" s="93" t="s">
        <v>6</v>
      </c>
      <c r="T4" s="71" t="s">
        <v>4</v>
      </c>
      <c r="U4" s="41" t="s">
        <v>5</v>
      </c>
      <c r="V4" s="93" t="s">
        <v>6</v>
      </c>
      <c r="W4" s="71" t="s">
        <v>4</v>
      </c>
      <c r="X4" s="41" t="s">
        <v>5</v>
      </c>
      <c r="Y4" s="93" t="s">
        <v>6</v>
      </c>
      <c r="Z4" s="71" t="s">
        <v>4</v>
      </c>
      <c r="AA4" s="41" t="s">
        <v>5</v>
      </c>
      <c r="AB4" s="93" t="s">
        <v>6</v>
      </c>
      <c r="AC4" s="71" t="s">
        <v>4</v>
      </c>
      <c r="AD4" s="41" t="s">
        <v>5</v>
      </c>
      <c r="AE4" s="93" t="s">
        <v>6</v>
      </c>
      <c r="AF4" s="71" t="s">
        <v>4</v>
      </c>
      <c r="AG4" s="41" t="s">
        <v>5</v>
      </c>
      <c r="AH4" s="93" t="s">
        <v>6</v>
      </c>
      <c r="AI4" s="71" t="s">
        <v>4</v>
      </c>
      <c r="AJ4" s="41" t="s">
        <v>5</v>
      </c>
      <c r="AK4" s="93" t="s">
        <v>6</v>
      </c>
      <c r="AL4" s="71" t="s">
        <v>4</v>
      </c>
      <c r="AM4" s="41" t="s">
        <v>5</v>
      </c>
      <c r="AN4" s="93" t="s">
        <v>6</v>
      </c>
    </row>
    <row r="5" spans="1:40" ht="15.5" x14ac:dyDescent="0.35">
      <c r="A5" s="42" t="s">
        <v>8</v>
      </c>
      <c r="B5" s="39">
        <v>20</v>
      </c>
      <c r="C5" s="40">
        <v>652445</v>
      </c>
      <c r="D5" s="52">
        <v>1389.3</v>
      </c>
      <c r="E5" s="47">
        <v>20</v>
      </c>
      <c r="F5" s="40">
        <v>737305</v>
      </c>
      <c r="G5" s="52">
        <v>1660.2</v>
      </c>
      <c r="H5" s="39">
        <v>21</v>
      </c>
      <c r="I5" s="40">
        <v>875055</v>
      </c>
      <c r="J5" s="52">
        <v>1828.3</v>
      </c>
      <c r="K5" s="39">
        <v>17</v>
      </c>
      <c r="L5" s="40">
        <v>564200</v>
      </c>
      <c r="M5" s="52">
        <v>1222.2</v>
      </c>
      <c r="N5" s="39">
        <v>21</v>
      </c>
      <c r="O5" s="40">
        <v>878059</v>
      </c>
      <c r="P5" s="52">
        <v>2105.8000000000002</v>
      </c>
      <c r="Q5" s="39">
        <v>21</v>
      </c>
      <c r="R5" s="40">
        <v>602101</v>
      </c>
      <c r="S5" s="52">
        <v>1244.5</v>
      </c>
      <c r="T5" s="39">
        <v>21</v>
      </c>
      <c r="U5" s="40">
        <v>508127</v>
      </c>
      <c r="V5" s="52">
        <v>941.9</v>
      </c>
      <c r="W5" s="39">
        <v>22</v>
      </c>
      <c r="X5" s="40">
        <v>553652</v>
      </c>
      <c r="Y5" s="52">
        <v>1069.4000000000001</v>
      </c>
      <c r="Z5" s="39">
        <v>22</v>
      </c>
      <c r="AA5" s="40">
        <v>604806</v>
      </c>
      <c r="AB5" s="52">
        <v>1150.2</v>
      </c>
      <c r="AC5" s="39">
        <v>20</v>
      </c>
      <c r="AD5" s="40">
        <v>475188</v>
      </c>
      <c r="AE5" s="52">
        <v>898.8</v>
      </c>
      <c r="AF5" s="39">
        <v>22</v>
      </c>
      <c r="AG5" s="40">
        <v>594405</v>
      </c>
      <c r="AH5" s="52">
        <v>1339.6</v>
      </c>
      <c r="AI5" s="39">
        <v>21</v>
      </c>
      <c r="AJ5" s="40">
        <v>471387</v>
      </c>
      <c r="AK5" s="52">
        <v>992.4</v>
      </c>
      <c r="AL5" s="127">
        <f>SUM(B5,E5,H5,K5,N5,Q5,T5,W5,Z5,AC5,AF5,AI5)</f>
        <v>248</v>
      </c>
      <c r="AM5" s="127">
        <f t="shared" ref="AM5:AN5" si="0">SUM(C5,F5,I5,L5,O5,R5,U5,X5,AA5,AD5,AG5,AJ5)</f>
        <v>7516730</v>
      </c>
      <c r="AN5" s="138">
        <f t="shared" si="0"/>
        <v>15842.599999999999</v>
      </c>
    </row>
    <row r="6" spans="1:40" ht="15.5" x14ac:dyDescent="0.35">
      <c r="A6" s="36" t="s">
        <v>9</v>
      </c>
      <c r="B6" s="27">
        <v>21</v>
      </c>
      <c r="C6" s="25">
        <v>3662900</v>
      </c>
      <c r="D6" s="53">
        <v>31329.8</v>
      </c>
      <c r="E6" s="54">
        <v>20</v>
      </c>
      <c r="F6" s="25">
        <v>4068274</v>
      </c>
      <c r="G6" s="53">
        <v>33317.1</v>
      </c>
      <c r="H6" s="27">
        <v>23</v>
      </c>
      <c r="I6" s="25">
        <v>5269108</v>
      </c>
      <c r="J6" s="53">
        <v>42403.3</v>
      </c>
      <c r="K6" s="27">
        <v>19</v>
      </c>
      <c r="L6" s="25">
        <v>3149729</v>
      </c>
      <c r="M6" s="53">
        <v>34104.1</v>
      </c>
      <c r="N6" s="27">
        <v>22</v>
      </c>
      <c r="O6" s="25">
        <v>3386572</v>
      </c>
      <c r="P6" s="53">
        <v>30578.400000000001</v>
      </c>
      <c r="Q6" s="27">
        <v>22</v>
      </c>
      <c r="R6" s="25">
        <v>3229846</v>
      </c>
      <c r="S6" s="53">
        <v>31009.4</v>
      </c>
      <c r="T6" s="27">
        <v>21</v>
      </c>
      <c r="U6" s="25">
        <v>2983140</v>
      </c>
      <c r="V6" s="53">
        <v>25090.1</v>
      </c>
      <c r="W6" s="27">
        <v>23</v>
      </c>
      <c r="X6" s="25">
        <v>2284764</v>
      </c>
      <c r="Y6" s="53">
        <v>18617.5</v>
      </c>
      <c r="Z6" s="27">
        <v>22</v>
      </c>
      <c r="AA6" s="25">
        <v>2824369</v>
      </c>
      <c r="AB6" s="53">
        <v>23235.200000000001</v>
      </c>
      <c r="AC6" s="27">
        <v>21</v>
      </c>
      <c r="AD6" s="25">
        <v>2750724</v>
      </c>
      <c r="AE6" s="53">
        <v>23080.2</v>
      </c>
      <c r="AF6" s="27">
        <v>22</v>
      </c>
      <c r="AG6" s="25">
        <v>2820640</v>
      </c>
      <c r="AH6" s="53">
        <v>27236.6</v>
      </c>
      <c r="AI6" s="27">
        <v>21</v>
      </c>
      <c r="AJ6" s="25">
        <v>2238589</v>
      </c>
      <c r="AK6" s="53">
        <v>23547.5</v>
      </c>
      <c r="AL6" s="129">
        <f t="shared" ref="AL6:AL26" si="1">SUM(B6,E6,H6,K6,N6,Q6,T6,W6,Z6,AC6,AF6,AI6)</f>
        <v>257</v>
      </c>
      <c r="AM6" s="129">
        <f t="shared" ref="AM6:AM25" si="2">SUM(C6,F6,I6,L6,O6,R6,U6,X6,AA6,AD6,AG6,AJ6)</f>
        <v>38668655</v>
      </c>
      <c r="AN6" s="139">
        <f t="shared" ref="AN6:AN26" si="3">SUM(D6,G6,J6,M6,P6,S6,V6,Y6,AB6,AE6,AH6,AK6)</f>
        <v>343549.19999999995</v>
      </c>
    </row>
    <row r="7" spans="1:40" ht="15.5" x14ac:dyDescent="0.35">
      <c r="A7" s="42" t="s">
        <v>10</v>
      </c>
      <c r="B7" s="39">
        <v>21</v>
      </c>
      <c r="C7" s="40">
        <v>377106</v>
      </c>
      <c r="D7" s="52">
        <v>2274.8000000000002</v>
      </c>
      <c r="E7" s="47">
        <v>20</v>
      </c>
      <c r="F7" s="40">
        <v>344169</v>
      </c>
      <c r="G7" s="52">
        <v>2408.1999999999998</v>
      </c>
      <c r="H7" s="39">
        <v>23</v>
      </c>
      <c r="I7" s="40">
        <v>275404</v>
      </c>
      <c r="J7" s="52">
        <v>2456.3000000000002</v>
      </c>
      <c r="K7" s="39">
        <v>19</v>
      </c>
      <c r="L7" s="40">
        <v>188663</v>
      </c>
      <c r="M7" s="52">
        <v>1527.3</v>
      </c>
      <c r="N7" s="39">
        <v>22</v>
      </c>
      <c r="O7" s="40">
        <v>173143</v>
      </c>
      <c r="P7" s="52">
        <v>1439.1</v>
      </c>
      <c r="Q7" s="39">
        <v>22</v>
      </c>
      <c r="R7" s="40">
        <v>146855</v>
      </c>
      <c r="S7" s="52">
        <v>1175.8</v>
      </c>
      <c r="T7" s="39">
        <v>21</v>
      </c>
      <c r="U7" s="40">
        <v>151867</v>
      </c>
      <c r="V7" s="52">
        <v>1017.8</v>
      </c>
      <c r="W7" s="39">
        <v>23</v>
      </c>
      <c r="X7" s="40">
        <v>188663</v>
      </c>
      <c r="Y7" s="52">
        <v>1527.3</v>
      </c>
      <c r="Z7" s="39">
        <v>21</v>
      </c>
      <c r="AA7" s="40">
        <v>152209</v>
      </c>
      <c r="AB7" s="52">
        <v>1044.5</v>
      </c>
      <c r="AC7" s="39">
        <v>21</v>
      </c>
      <c r="AD7" s="40">
        <v>125523</v>
      </c>
      <c r="AE7" s="52">
        <v>926.1</v>
      </c>
      <c r="AF7" s="39">
        <v>22</v>
      </c>
      <c r="AG7" s="40">
        <v>159420</v>
      </c>
      <c r="AH7" s="52">
        <v>1253</v>
      </c>
      <c r="AI7" s="39">
        <v>21</v>
      </c>
      <c r="AJ7" s="40">
        <v>140084</v>
      </c>
      <c r="AK7" s="52">
        <v>1025.9000000000001</v>
      </c>
      <c r="AL7" s="127">
        <f t="shared" si="1"/>
        <v>256</v>
      </c>
      <c r="AM7" s="127">
        <f t="shared" si="2"/>
        <v>2423106</v>
      </c>
      <c r="AN7" s="138">
        <f t="shared" si="3"/>
        <v>18076.099999999999</v>
      </c>
    </row>
    <row r="8" spans="1:40" ht="15.5" x14ac:dyDescent="0.35">
      <c r="A8" s="36" t="s">
        <v>11</v>
      </c>
      <c r="B8" s="27">
        <v>20</v>
      </c>
      <c r="C8" s="25">
        <v>115215</v>
      </c>
      <c r="D8" s="53">
        <v>387.5</v>
      </c>
      <c r="E8" s="27">
        <v>20</v>
      </c>
      <c r="F8" s="25">
        <v>118937</v>
      </c>
      <c r="G8" s="53">
        <v>219.3</v>
      </c>
      <c r="H8" s="54">
        <v>23</v>
      </c>
      <c r="I8" s="25">
        <v>180926</v>
      </c>
      <c r="J8" s="53">
        <v>313.89999999999998</v>
      </c>
      <c r="K8" s="54">
        <v>19</v>
      </c>
      <c r="L8" s="25">
        <v>76078</v>
      </c>
      <c r="M8" s="53">
        <v>101.9</v>
      </c>
      <c r="N8" s="54">
        <v>22</v>
      </c>
      <c r="O8" s="25">
        <v>98723</v>
      </c>
      <c r="P8" s="53">
        <v>136.30000000000001</v>
      </c>
      <c r="Q8" s="54">
        <v>20</v>
      </c>
      <c r="R8" s="25">
        <v>95248</v>
      </c>
      <c r="S8" s="53">
        <v>252.9</v>
      </c>
      <c r="T8" s="54">
        <v>21</v>
      </c>
      <c r="U8" s="25">
        <v>77352</v>
      </c>
      <c r="V8" s="53">
        <v>156.5</v>
      </c>
      <c r="W8" s="54">
        <v>22</v>
      </c>
      <c r="X8" s="25">
        <v>80886</v>
      </c>
      <c r="Y8" s="53">
        <v>101.8</v>
      </c>
      <c r="Z8" s="54">
        <v>22</v>
      </c>
      <c r="AA8" s="25">
        <v>113692</v>
      </c>
      <c r="AB8" s="53">
        <v>140.6</v>
      </c>
      <c r="AC8" s="54">
        <v>21</v>
      </c>
      <c r="AD8" s="25">
        <v>68723</v>
      </c>
      <c r="AE8" s="53">
        <v>69.7</v>
      </c>
      <c r="AF8" s="54">
        <v>21</v>
      </c>
      <c r="AG8" s="25">
        <v>79503</v>
      </c>
      <c r="AH8" s="53">
        <v>108.4</v>
      </c>
      <c r="AI8" s="54">
        <v>20</v>
      </c>
      <c r="AJ8" s="25">
        <v>93082</v>
      </c>
      <c r="AK8" s="53">
        <v>348.8</v>
      </c>
      <c r="AL8" s="129">
        <f t="shared" si="1"/>
        <v>251</v>
      </c>
      <c r="AM8" s="129">
        <f t="shared" si="2"/>
        <v>1198365</v>
      </c>
      <c r="AN8" s="139">
        <f t="shared" si="3"/>
        <v>2337.6</v>
      </c>
    </row>
    <row r="9" spans="1:40" ht="15.5" x14ac:dyDescent="0.35">
      <c r="A9" s="42" t="s">
        <v>12</v>
      </c>
      <c r="B9" s="68">
        <v>21</v>
      </c>
      <c r="C9" s="40">
        <v>147579</v>
      </c>
      <c r="D9" s="52">
        <v>748.1</v>
      </c>
      <c r="E9" s="69">
        <v>20</v>
      </c>
      <c r="F9" s="40">
        <v>214409</v>
      </c>
      <c r="G9" s="52">
        <v>1152.3</v>
      </c>
      <c r="H9" s="69">
        <v>21</v>
      </c>
      <c r="I9" s="40">
        <v>409627</v>
      </c>
      <c r="J9" s="52">
        <v>1991.8</v>
      </c>
      <c r="K9" s="69">
        <v>19</v>
      </c>
      <c r="L9" s="40">
        <v>206458</v>
      </c>
      <c r="M9" s="52">
        <v>837</v>
      </c>
      <c r="N9" s="69">
        <v>22</v>
      </c>
      <c r="O9" s="40">
        <v>247928</v>
      </c>
      <c r="P9" s="52">
        <v>1013.9</v>
      </c>
      <c r="Q9" s="69">
        <v>21</v>
      </c>
      <c r="R9" s="40">
        <v>151262</v>
      </c>
      <c r="S9" s="52">
        <v>546.1</v>
      </c>
      <c r="T9" s="69">
        <v>21</v>
      </c>
      <c r="U9" s="40">
        <v>135502</v>
      </c>
      <c r="V9" s="52">
        <v>479.2</v>
      </c>
      <c r="W9" s="69">
        <v>23</v>
      </c>
      <c r="X9" s="40">
        <v>148462</v>
      </c>
      <c r="Y9" s="52">
        <v>516.29999999999995</v>
      </c>
      <c r="Z9" s="69">
        <v>22</v>
      </c>
      <c r="AA9" s="40">
        <v>132888</v>
      </c>
      <c r="AB9" s="52">
        <v>478.7</v>
      </c>
      <c r="AC9" s="69">
        <v>20</v>
      </c>
      <c r="AD9" s="40">
        <v>94495</v>
      </c>
      <c r="AE9" s="52">
        <v>314.5</v>
      </c>
      <c r="AF9" s="69">
        <v>21</v>
      </c>
      <c r="AG9" s="40">
        <v>152467</v>
      </c>
      <c r="AH9" s="52">
        <v>610.9</v>
      </c>
      <c r="AI9" s="69">
        <v>21</v>
      </c>
      <c r="AJ9" s="40">
        <v>109527</v>
      </c>
      <c r="AK9" s="52">
        <v>415.7</v>
      </c>
      <c r="AL9" s="127">
        <f t="shared" si="1"/>
        <v>252</v>
      </c>
      <c r="AM9" s="127">
        <f t="shared" si="2"/>
        <v>2150604</v>
      </c>
      <c r="AN9" s="138">
        <f t="shared" si="3"/>
        <v>9104.5</v>
      </c>
    </row>
    <row r="10" spans="1:40" ht="15.5" x14ac:dyDescent="0.35">
      <c r="A10" s="36" t="s">
        <v>13</v>
      </c>
      <c r="B10" s="65">
        <v>20</v>
      </c>
      <c r="C10" s="25">
        <v>9129</v>
      </c>
      <c r="D10" s="53">
        <v>17.5</v>
      </c>
      <c r="E10" s="67">
        <v>20</v>
      </c>
      <c r="F10" s="25">
        <v>7550</v>
      </c>
      <c r="G10" s="53">
        <v>18</v>
      </c>
      <c r="H10" s="67">
        <v>22</v>
      </c>
      <c r="I10" s="25">
        <v>14838</v>
      </c>
      <c r="J10" s="53">
        <v>82.6</v>
      </c>
      <c r="K10" s="67">
        <v>17</v>
      </c>
      <c r="L10" s="25">
        <v>6456</v>
      </c>
      <c r="M10" s="53">
        <v>39.1</v>
      </c>
      <c r="N10" s="67">
        <v>19</v>
      </c>
      <c r="O10" s="25">
        <v>7957</v>
      </c>
      <c r="P10" s="53">
        <v>19.5</v>
      </c>
      <c r="Q10" s="67">
        <v>22</v>
      </c>
      <c r="R10" s="25">
        <v>9713</v>
      </c>
      <c r="S10" s="53">
        <v>37.299999999999997</v>
      </c>
      <c r="T10" s="67">
        <v>21</v>
      </c>
      <c r="U10" s="25">
        <v>7037</v>
      </c>
      <c r="V10" s="53">
        <v>26.7</v>
      </c>
      <c r="W10" s="67">
        <v>23</v>
      </c>
      <c r="X10" s="25">
        <v>8287</v>
      </c>
      <c r="Y10" s="53">
        <v>27.1</v>
      </c>
      <c r="Z10" s="67">
        <v>20</v>
      </c>
      <c r="AA10" s="25">
        <v>7513</v>
      </c>
      <c r="AB10" s="53">
        <v>24.7</v>
      </c>
      <c r="AC10" s="67">
        <v>21</v>
      </c>
      <c r="AD10" s="25">
        <v>6293</v>
      </c>
      <c r="AE10" s="53">
        <v>30</v>
      </c>
      <c r="AF10" s="67">
        <v>22</v>
      </c>
      <c r="AG10" s="25">
        <v>6810</v>
      </c>
      <c r="AH10" s="53">
        <v>76.8</v>
      </c>
      <c r="AI10" s="67">
        <v>19</v>
      </c>
      <c r="AJ10" s="25">
        <v>4531</v>
      </c>
      <c r="AK10" s="53">
        <v>36.700000000000003</v>
      </c>
      <c r="AL10" s="129">
        <f t="shared" si="1"/>
        <v>246</v>
      </c>
      <c r="AM10" s="129">
        <f t="shared" si="2"/>
        <v>96114</v>
      </c>
      <c r="AN10" s="139">
        <f t="shared" si="3"/>
        <v>436</v>
      </c>
    </row>
    <row r="11" spans="1:40" ht="15.5" x14ac:dyDescent="0.35">
      <c r="A11" s="42" t="s">
        <v>14</v>
      </c>
      <c r="B11" s="39">
        <v>21</v>
      </c>
      <c r="C11" s="40">
        <v>66043651</v>
      </c>
      <c r="D11" s="52">
        <v>198093</v>
      </c>
      <c r="E11" s="47">
        <v>20</v>
      </c>
      <c r="F11" s="40">
        <v>69651188</v>
      </c>
      <c r="G11" s="52">
        <v>206406.9</v>
      </c>
      <c r="H11" s="47">
        <v>23</v>
      </c>
      <c r="I11" s="40">
        <v>89873874</v>
      </c>
      <c r="J11" s="52">
        <v>260669.59999999998</v>
      </c>
      <c r="K11" s="47">
        <v>19</v>
      </c>
      <c r="L11" s="40">
        <v>58232900</v>
      </c>
      <c r="M11" s="52">
        <v>169734.6</v>
      </c>
      <c r="N11" s="47">
        <v>22</v>
      </c>
      <c r="O11" s="40">
        <v>71250524</v>
      </c>
      <c r="P11" s="52">
        <v>197046.8</v>
      </c>
      <c r="Q11" s="47">
        <v>22</v>
      </c>
      <c r="R11" s="40">
        <v>64080441</v>
      </c>
      <c r="S11" s="52">
        <v>182112.1</v>
      </c>
      <c r="T11" s="47">
        <v>19</v>
      </c>
      <c r="U11" s="40">
        <v>58232900</v>
      </c>
      <c r="V11" s="52">
        <v>169734.6</v>
      </c>
      <c r="W11" s="47">
        <v>23</v>
      </c>
      <c r="X11" s="40">
        <v>54777132</v>
      </c>
      <c r="Y11" s="52">
        <v>157968.79999999999</v>
      </c>
      <c r="Z11" s="47">
        <v>22</v>
      </c>
      <c r="AA11" s="40">
        <v>69165436</v>
      </c>
      <c r="AB11" s="52">
        <v>193090.1</v>
      </c>
      <c r="AC11" s="47">
        <v>21</v>
      </c>
      <c r="AD11" s="40">
        <v>68435686</v>
      </c>
      <c r="AE11" s="52">
        <v>185934.7</v>
      </c>
      <c r="AF11" s="47">
        <v>22</v>
      </c>
      <c r="AG11" s="40">
        <v>65872316</v>
      </c>
      <c r="AH11" s="52">
        <v>195268.30000000002</v>
      </c>
      <c r="AI11" s="47">
        <v>21</v>
      </c>
      <c r="AJ11" s="40">
        <v>49472091</v>
      </c>
      <c r="AK11" s="52">
        <v>151942.20000000001</v>
      </c>
      <c r="AL11" s="127">
        <f t="shared" si="1"/>
        <v>255</v>
      </c>
      <c r="AM11" s="127">
        <f t="shared" si="2"/>
        <v>785088139</v>
      </c>
      <c r="AN11" s="138">
        <f t="shared" si="3"/>
        <v>2268001.7000000002</v>
      </c>
    </row>
    <row r="12" spans="1:40" ht="15.5" x14ac:dyDescent="0.35">
      <c r="A12" s="36" t="s">
        <v>15</v>
      </c>
      <c r="B12" s="65">
        <v>20</v>
      </c>
      <c r="C12" s="27">
        <v>1660</v>
      </c>
      <c r="D12" s="53">
        <v>2.1</v>
      </c>
      <c r="E12" s="67">
        <v>20</v>
      </c>
      <c r="F12" s="27">
        <v>2119</v>
      </c>
      <c r="G12" s="53">
        <v>2.5</v>
      </c>
      <c r="H12" s="67">
        <v>21</v>
      </c>
      <c r="I12" s="27">
        <v>2465</v>
      </c>
      <c r="J12" s="53">
        <v>3.8</v>
      </c>
      <c r="K12" s="67">
        <v>15</v>
      </c>
      <c r="L12" s="27">
        <v>1823</v>
      </c>
      <c r="M12" s="53">
        <v>4.0999999999999996</v>
      </c>
      <c r="N12" s="67">
        <v>21</v>
      </c>
      <c r="O12" s="27">
        <v>2324</v>
      </c>
      <c r="P12" s="53">
        <v>5.7</v>
      </c>
      <c r="Q12" s="67">
        <v>21</v>
      </c>
      <c r="R12" s="27">
        <v>1741</v>
      </c>
      <c r="S12" s="53">
        <v>4.0999999999999996</v>
      </c>
      <c r="T12" s="67">
        <v>21</v>
      </c>
      <c r="U12" s="27">
        <v>1180</v>
      </c>
      <c r="V12" s="53">
        <v>2.2000000000000002</v>
      </c>
      <c r="W12" s="67">
        <v>22</v>
      </c>
      <c r="X12" s="27">
        <v>2082</v>
      </c>
      <c r="Y12" s="53">
        <v>4.0999999999999996</v>
      </c>
      <c r="Z12" s="67">
        <v>22</v>
      </c>
      <c r="AA12" s="27">
        <v>2384</v>
      </c>
      <c r="AB12" s="53">
        <v>4.2</v>
      </c>
      <c r="AC12" s="67">
        <v>20</v>
      </c>
      <c r="AD12" s="27">
        <v>1481</v>
      </c>
      <c r="AE12" s="53">
        <v>2</v>
      </c>
      <c r="AF12" s="67">
        <v>22</v>
      </c>
      <c r="AG12" s="27">
        <v>3113</v>
      </c>
      <c r="AH12" s="53">
        <v>3.7</v>
      </c>
      <c r="AI12" s="67">
        <v>21</v>
      </c>
      <c r="AJ12" s="27">
        <v>2680</v>
      </c>
      <c r="AK12" s="53">
        <v>4.7</v>
      </c>
      <c r="AL12" s="129">
        <f>SUM(B12,E12,H12,K12,N12,Q12,T12,W12,Z12,AC12,AF12,AI12)</f>
        <v>246</v>
      </c>
      <c r="AM12" s="129">
        <f>SUM(C12,F12,I12,L12,O12,R12,U12,X12,AA12,AD12,AG12,AJ12)</f>
        <v>25052</v>
      </c>
      <c r="AN12" s="139">
        <f>SUM(D12,G12,J12,M12,P12,S12,V12,Y12,AB12,AE12,AH12,AK12)</f>
        <v>43.2</v>
      </c>
    </row>
    <row r="13" spans="1:40" ht="15.5" x14ac:dyDescent="0.35">
      <c r="A13" s="42" t="s">
        <v>16</v>
      </c>
      <c r="B13" s="39">
        <v>21</v>
      </c>
      <c r="C13" s="40">
        <v>18005200</v>
      </c>
      <c r="D13" s="52">
        <v>157611.4</v>
      </c>
      <c r="E13" s="47">
        <v>20</v>
      </c>
      <c r="F13" s="40">
        <v>19702156</v>
      </c>
      <c r="G13" s="52">
        <v>173187.8</v>
      </c>
      <c r="H13" s="47">
        <v>23</v>
      </c>
      <c r="I13" s="40">
        <v>24756100</v>
      </c>
      <c r="J13" s="52">
        <v>211802.3</v>
      </c>
      <c r="K13" s="47">
        <v>19</v>
      </c>
      <c r="L13" s="40">
        <v>14420589</v>
      </c>
      <c r="M13" s="52">
        <v>126700.5</v>
      </c>
      <c r="N13" s="47">
        <v>22</v>
      </c>
      <c r="O13" s="40">
        <v>15077865</v>
      </c>
      <c r="P13" s="52">
        <v>136901.1</v>
      </c>
      <c r="Q13" s="47">
        <v>22</v>
      </c>
      <c r="R13" s="40">
        <v>13007780</v>
      </c>
      <c r="S13" s="52">
        <v>121110.2</v>
      </c>
      <c r="T13" s="47">
        <v>21</v>
      </c>
      <c r="U13" s="40">
        <v>9681839</v>
      </c>
      <c r="V13" s="52">
        <v>86364.2</v>
      </c>
      <c r="W13" s="47">
        <v>23</v>
      </c>
      <c r="X13" s="40">
        <v>9012026</v>
      </c>
      <c r="Y13" s="52">
        <v>81600.7</v>
      </c>
      <c r="Z13" s="47">
        <v>22</v>
      </c>
      <c r="AA13" s="40">
        <v>10013967</v>
      </c>
      <c r="AB13" s="52">
        <v>92708.6</v>
      </c>
      <c r="AC13" s="47">
        <v>21</v>
      </c>
      <c r="AD13" s="40">
        <v>9096233</v>
      </c>
      <c r="AE13" s="52">
        <v>78754.8</v>
      </c>
      <c r="AF13" s="47">
        <v>22</v>
      </c>
      <c r="AG13" s="40">
        <v>9302823</v>
      </c>
      <c r="AH13" s="52">
        <v>95877.4</v>
      </c>
      <c r="AI13" s="47">
        <v>21</v>
      </c>
      <c r="AJ13" s="40">
        <v>6603098</v>
      </c>
      <c r="AK13" s="52">
        <v>75077.100000000006</v>
      </c>
      <c r="AL13" s="127">
        <f t="shared" si="1"/>
        <v>257</v>
      </c>
      <c r="AM13" s="127">
        <f t="shared" si="2"/>
        <v>158679676</v>
      </c>
      <c r="AN13" s="138">
        <f t="shared" si="3"/>
        <v>1437696.1</v>
      </c>
    </row>
    <row r="14" spans="1:40" ht="15.5" x14ac:dyDescent="0.35">
      <c r="A14" s="36" t="s">
        <v>17</v>
      </c>
      <c r="B14" s="65">
        <v>21</v>
      </c>
      <c r="C14" s="25">
        <v>1981881</v>
      </c>
      <c r="D14" s="53">
        <v>9802.9140700000007</v>
      </c>
      <c r="E14" s="67">
        <v>20</v>
      </c>
      <c r="F14" s="25">
        <v>1688058</v>
      </c>
      <c r="G14" s="53">
        <v>8712.6241890000001</v>
      </c>
      <c r="H14" s="67">
        <v>23</v>
      </c>
      <c r="I14" s="25">
        <v>2037819</v>
      </c>
      <c r="J14" s="53">
        <v>10195.162045999999</v>
      </c>
      <c r="K14" s="67">
        <v>19</v>
      </c>
      <c r="L14" s="25">
        <v>1173796</v>
      </c>
      <c r="M14" s="53">
        <v>5513.6705689999999</v>
      </c>
      <c r="N14" s="67">
        <v>22</v>
      </c>
      <c r="O14" s="27">
        <v>1335438</v>
      </c>
      <c r="P14" s="172">
        <v>6444.5062459999999</v>
      </c>
      <c r="Q14" s="67">
        <v>22</v>
      </c>
      <c r="R14" s="25">
        <v>1284207</v>
      </c>
      <c r="S14" s="53">
        <v>5739.6485769999999</v>
      </c>
      <c r="T14" s="67">
        <v>21</v>
      </c>
      <c r="U14" s="25">
        <v>1047576</v>
      </c>
      <c r="V14" s="53">
        <v>4782.1154740000002</v>
      </c>
      <c r="W14" s="67">
        <v>23</v>
      </c>
      <c r="X14" s="25">
        <v>1123386</v>
      </c>
      <c r="Y14" s="53">
        <v>5070.4050340000003</v>
      </c>
      <c r="Z14" s="67">
        <v>22</v>
      </c>
      <c r="AA14" s="25">
        <v>1136812</v>
      </c>
      <c r="AB14" s="53">
        <v>5074.079788</v>
      </c>
      <c r="AC14" s="67">
        <v>21</v>
      </c>
      <c r="AD14" s="25">
        <v>1034551</v>
      </c>
      <c r="AE14" s="53">
        <v>4922.4064470000003</v>
      </c>
      <c r="AF14" s="67">
        <v>22</v>
      </c>
      <c r="AG14" s="25">
        <v>1188960</v>
      </c>
      <c r="AH14" s="53">
        <v>5981.2663359999997</v>
      </c>
      <c r="AI14" s="67">
        <v>21</v>
      </c>
      <c r="AJ14" s="25">
        <v>909180</v>
      </c>
      <c r="AK14" s="53">
        <v>4416.904665</v>
      </c>
      <c r="AL14" s="129">
        <f t="shared" si="1"/>
        <v>257</v>
      </c>
      <c r="AM14" s="129">
        <f t="shared" si="2"/>
        <v>15941664</v>
      </c>
      <c r="AN14" s="139">
        <f t="shared" si="3"/>
        <v>76655.703440999991</v>
      </c>
    </row>
    <row r="15" spans="1:40" ht="15.5" x14ac:dyDescent="0.35">
      <c r="A15" s="42" t="s">
        <v>18</v>
      </c>
      <c r="B15" s="39">
        <v>21</v>
      </c>
      <c r="C15" s="40">
        <v>38996264</v>
      </c>
      <c r="D15" s="52">
        <v>260509</v>
      </c>
      <c r="E15" s="47">
        <v>20</v>
      </c>
      <c r="F15" s="40">
        <v>41280520</v>
      </c>
      <c r="G15" s="52">
        <v>273498.2</v>
      </c>
      <c r="H15" s="47">
        <v>23</v>
      </c>
      <c r="I15" s="40">
        <v>54364000</v>
      </c>
      <c r="J15" s="52">
        <v>350013.4</v>
      </c>
      <c r="K15" s="47">
        <v>19</v>
      </c>
      <c r="L15" s="40">
        <v>32726386</v>
      </c>
      <c r="M15" s="52">
        <v>204679.2</v>
      </c>
      <c r="N15" s="47">
        <v>22</v>
      </c>
      <c r="O15" s="40">
        <v>36785044</v>
      </c>
      <c r="P15" s="52">
        <v>238589.5</v>
      </c>
      <c r="Q15" s="47">
        <v>22</v>
      </c>
      <c r="R15" s="40">
        <v>33005108</v>
      </c>
      <c r="S15" s="52">
        <v>217007.7</v>
      </c>
      <c r="T15" s="47">
        <v>21</v>
      </c>
      <c r="U15" s="40">
        <v>30049656</v>
      </c>
      <c r="V15" s="52">
        <v>187825.4</v>
      </c>
      <c r="W15" s="47">
        <v>23</v>
      </c>
      <c r="X15" s="40">
        <v>28780782</v>
      </c>
      <c r="Y15" s="52">
        <v>182488.1</v>
      </c>
      <c r="Z15" s="47">
        <v>22</v>
      </c>
      <c r="AA15" s="40">
        <v>31321516</v>
      </c>
      <c r="AB15" s="52">
        <v>203965.1</v>
      </c>
      <c r="AC15" s="47">
        <v>21</v>
      </c>
      <c r="AD15" s="40">
        <v>29859964</v>
      </c>
      <c r="AE15" s="52">
        <v>185226.3</v>
      </c>
      <c r="AF15" s="47">
        <v>22</v>
      </c>
      <c r="AG15" s="40">
        <v>31375372</v>
      </c>
      <c r="AH15" s="52">
        <v>218651.3</v>
      </c>
      <c r="AI15" s="47">
        <v>21</v>
      </c>
      <c r="AJ15" s="40">
        <v>23622508</v>
      </c>
      <c r="AK15" s="52">
        <v>176286.8</v>
      </c>
      <c r="AL15" s="127">
        <f t="shared" si="1"/>
        <v>257</v>
      </c>
      <c r="AM15" s="127">
        <f t="shared" si="2"/>
        <v>412167120</v>
      </c>
      <c r="AN15" s="138">
        <f t="shared" si="3"/>
        <v>2698739.9999999995</v>
      </c>
    </row>
    <row r="16" spans="1:40" ht="15.5" x14ac:dyDescent="0.35">
      <c r="A16" s="36" t="s">
        <v>19</v>
      </c>
      <c r="B16" s="27">
        <v>21</v>
      </c>
      <c r="C16" s="25">
        <v>3812</v>
      </c>
      <c r="D16" s="171">
        <v>39.033999999999999</v>
      </c>
      <c r="E16" s="54">
        <v>19</v>
      </c>
      <c r="F16" s="25">
        <v>5762</v>
      </c>
      <c r="G16" s="171">
        <v>51.655999999999999</v>
      </c>
      <c r="H16" s="54">
        <v>23</v>
      </c>
      <c r="I16" s="25">
        <v>7166</v>
      </c>
      <c r="J16" s="171">
        <v>72.271000000000001</v>
      </c>
      <c r="K16" s="54">
        <v>18</v>
      </c>
      <c r="L16" s="25">
        <v>2911</v>
      </c>
      <c r="M16" s="53">
        <v>27.879000000000001</v>
      </c>
      <c r="N16" s="54">
        <v>21</v>
      </c>
      <c r="O16" s="25">
        <v>3972</v>
      </c>
      <c r="P16" s="171">
        <v>33.305999999999997</v>
      </c>
      <c r="Q16" s="54">
        <v>22</v>
      </c>
      <c r="R16" s="25" t="s">
        <v>66</v>
      </c>
      <c r="S16" s="171">
        <v>28.401</v>
      </c>
      <c r="T16" s="54">
        <v>21</v>
      </c>
      <c r="U16" s="25">
        <v>3494</v>
      </c>
      <c r="V16" s="53">
        <v>26.472000000000001</v>
      </c>
      <c r="W16" s="54">
        <v>22</v>
      </c>
      <c r="X16" s="25" t="s">
        <v>69</v>
      </c>
      <c r="Y16" s="53">
        <v>21.542999999999999</v>
      </c>
      <c r="Z16" s="54">
        <v>22</v>
      </c>
      <c r="AA16" s="25" t="s">
        <v>70</v>
      </c>
      <c r="AB16" s="53" t="s">
        <v>71</v>
      </c>
      <c r="AC16" s="54">
        <v>20</v>
      </c>
      <c r="AD16" s="25" t="s">
        <v>72</v>
      </c>
      <c r="AE16" s="171" t="s">
        <v>73</v>
      </c>
      <c r="AF16" s="54">
        <v>21</v>
      </c>
      <c r="AG16" s="25" t="s">
        <v>76</v>
      </c>
      <c r="AH16" s="171" t="s">
        <v>77</v>
      </c>
      <c r="AI16" s="54">
        <v>21</v>
      </c>
      <c r="AJ16" s="25" t="s">
        <v>78</v>
      </c>
      <c r="AK16" s="176" t="s">
        <v>79</v>
      </c>
      <c r="AL16" s="129">
        <f t="shared" si="1"/>
        <v>251</v>
      </c>
      <c r="AM16" s="129">
        <f t="shared" si="2"/>
        <v>27117</v>
      </c>
      <c r="AN16" s="139">
        <f t="shared" si="3"/>
        <v>300.56200000000001</v>
      </c>
    </row>
    <row r="17" spans="1:40" ht="15.5" x14ac:dyDescent="0.35">
      <c r="A17" s="42" t="s">
        <v>20</v>
      </c>
      <c r="B17" s="39">
        <v>20</v>
      </c>
      <c r="C17" s="40">
        <v>19516710</v>
      </c>
      <c r="D17" s="52">
        <v>116401.10249390001</v>
      </c>
      <c r="E17" s="47">
        <v>20</v>
      </c>
      <c r="F17" s="40">
        <v>20426380</v>
      </c>
      <c r="G17" s="52">
        <v>115218.6661184</v>
      </c>
      <c r="H17" s="47">
        <v>23</v>
      </c>
      <c r="I17" s="40">
        <v>25485460</v>
      </c>
      <c r="J17" s="52">
        <v>141100.05818309999</v>
      </c>
      <c r="K17" s="40">
        <v>19</v>
      </c>
      <c r="L17" s="40">
        <v>16513759.999999998</v>
      </c>
      <c r="M17" s="52">
        <v>92310.775389000002</v>
      </c>
      <c r="N17" s="47">
        <v>21</v>
      </c>
      <c r="O17" s="40">
        <v>19331340</v>
      </c>
      <c r="P17" s="52">
        <v>110047.9164756</v>
      </c>
      <c r="Q17" s="47">
        <v>20</v>
      </c>
      <c r="R17" s="40">
        <v>16919570</v>
      </c>
      <c r="S17" s="52">
        <v>99954.804672000013</v>
      </c>
      <c r="T17" s="47">
        <v>21</v>
      </c>
      <c r="U17" s="40">
        <v>16195580</v>
      </c>
      <c r="V17" s="52">
        <v>82805.841297899999</v>
      </c>
      <c r="W17" s="47">
        <v>22</v>
      </c>
      <c r="X17" s="40">
        <v>13722950</v>
      </c>
      <c r="Y17" s="52">
        <v>80399.198489399991</v>
      </c>
      <c r="Z17" s="47">
        <v>21</v>
      </c>
      <c r="AA17" s="40">
        <v>17115010</v>
      </c>
      <c r="AB17" s="52">
        <v>102187.475785</v>
      </c>
      <c r="AC17" s="47">
        <v>21</v>
      </c>
      <c r="AD17" s="40">
        <v>15413680</v>
      </c>
      <c r="AE17" s="52">
        <v>76805.937070300002</v>
      </c>
      <c r="AF17" s="47">
        <v>22</v>
      </c>
      <c r="AG17" s="40">
        <v>15119720</v>
      </c>
      <c r="AH17" s="52">
        <v>88663.515748500009</v>
      </c>
      <c r="AI17" s="47">
        <v>20</v>
      </c>
      <c r="AJ17" s="40">
        <v>11122330</v>
      </c>
      <c r="AK17" s="52">
        <v>73879.151026000007</v>
      </c>
      <c r="AL17" s="127">
        <f t="shared" si="1"/>
        <v>250</v>
      </c>
      <c r="AM17" s="127">
        <f t="shared" si="2"/>
        <v>206882490</v>
      </c>
      <c r="AN17" s="138">
        <f t="shared" si="3"/>
        <v>1179774.4427491</v>
      </c>
    </row>
    <row r="18" spans="1:40" ht="15.5" x14ac:dyDescent="0.35">
      <c r="A18" s="36" t="s">
        <v>21</v>
      </c>
      <c r="B18" s="27">
        <v>21</v>
      </c>
      <c r="C18" s="25">
        <v>824</v>
      </c>
      <c r="D18" s="53">
        <v>4.3</v>
      </c>
      <c r="E18" s="54">
        <v>20</v>
      </c>
      <c r="F18" s="25">
        <v>633</v>
      </c>
      <c r="G18" s="53">
        <v>3.2</v>
      </c>
      <c r="H18" s="54">
        <v>23</v>
      </c>
      <c r="I18" s="25">
        <v>841</v>
      </c>
      <c r="J18" s="53">
        <v>6.2</v>
      </c>
      <c r="K18" s="54">
        <v>19</v>
      </c>
      <c r="L18" s="25">
        <v>560</v>
      </c>
      <c r="M18" s="53">
        <v>2.8</v>
      </c>
      <c r="N18" s="54">
        <v>22</v>
      </c>
      <c r="O18" s="25">
        <v>707</v>
      </c>
      <c r="P18" s="53">
        <v>4.5999999999999996</v>
      </c>
      <c r="Q18" s="54">
        <v>22</v>
      </c>
      <c r="R18" s="25">
        <v>745</v>
      </c>
      <c r="S18" s="53">
        <v>4</v>
      </c>
      <c r="T18" s="54">
        <v>21</v>
      </c>
      <c r="U18" s="25">
        <v>473</v>
      </c>
      <c r="V18" s="53">
        <v>2</v>
      </c>
      <c r="W18" s="54">
        <v>23</v>
      </c>
      <c r="X18" s="25">
        <v>579</v>
      </c>
      <c r="Y18" s="53">
        <v>5.6</v>
      </c>
      <c r="Z18" s="54">
        <v>22</v>
      </c>
      <c r="AA18" s="25">
        <v>591</v>
      </c>
      <c r="AB18" s="53">
        <v>3.5</v>
      </c>
      <c r="AC18" s="54">
        <v>21</v>
      </c>
      <c r="AD18" s="25">
        <v>496</v>
      </c>
      <c r="AE18" s="53">
        <v>2.5</v>
      </c>
      <c r="AF18" s="54">
        <v>22</v>
      </c>
      <c r="AG18" s="25">
        <v>571</v>
      </c>
      <c r="AH18" s="53">
        <v>3.3</v>
      </c>
      <c r="AI18" s="54">
        <v>21</v>
      </c>
      <c r="AJ18" s="25">
        <v>463</v>
      </c>
      <c r="AK18" s="53">
        <v>2.2999999999999998</v>
      </c>
      <c r="AL18" s="140">
        <f t="shared" si="1"/>
        <v>257</v>
      </c>
      <c r="AM18" s="140">
        <f t="shared" ref="AM18" si="4">SUM(C18,F18,I18,L18,O18,R18,U18,X18,AA18,AD18,AG18,AJ18)</f>
        <v>7483</v>
      </c>
      <c r="AN18" s="141">
        <f t="shared" ref="AN18" si="5">SUM(D18,G18,J18,M18,P18,S18,V18,Y18,AB18,AE18,AH18,AK18)</f>
        <v>44.3</v>
      </c>
    </row>
    <row r="19" spans="1:40" ht="15.5" x14ac:dyDescent="0.35">
      <c r="A19" s="42" t="s">
        <v>22</v>
      </c>
      <c r="B19" s="39">
        <v>21</v>
      </c>
      <c r="C19" s="40">
        <v>455</v>
      </c>
      <c r="D19" s="52">
        <v>3.1</v>
      </c>
      <c r="E19" s="47">
        <v>19</v>
      </c>
      <c r="F19" s="40">
        <v>497</v>
      </c>
      <c r="G19" s="52">
        <v>3.1</v>
      </c>
      <c r="H19" s="47">
        <v>22</v>
      </c>
      <c r="I19" s="40">
        <v>402</v>
      </c>
      <c r="J19" s="52">
        <v>2.2000000000000002</v>
      </c>
      <c r="K19" s="47">
        <v>19</v>
      </c>
      <c r="L19" s="40">
        <v>446</v>
      </c>
      <c r="M19" s="52">
        <v>2.7</v>
      </c>
      <c r="N19" s="47">
        <v>22</v>
      </c>
      <c r="O19" s="40">
        <v>549</v>
      </c>
      <c r="P19" s="52">
        <v>2.9</v>
      </c>
      <c r="Q19" s="47">
        <v>20</v>
      </c>
      <c r="R19" s="40">
        <v>676</v>
      </c>
      <c r="S19" s="52">
        <v>4</v>
      </c>
      <c r="T19" s="47">
        <v>21</v>
      </c>
      <c r="U19" s="40">
        <v>446</v>
      </c>
      <c r="V19" s="52">
        <v>3.2</v>
      </c>
      <c r="W19" s="47">
        <v>22</v>
      </c>
      <c r="X19" s="40">
        <v>414</v>
      </c>
      <c r="Y19" s="52">
        <v>2.2999999999999998</v>
      </c>
      <c r="Z19" s="47">
        <v>20</v>
      </c>
      <c r="AA19" s="40">
        <v>354</v>
      </c>
      <c r="AB19" s="52">
        <v>2.2000000000000002</v>
      </c>
      <c r="AC19" s="47">
        <v>21</v>
      </c>
      <c r="AD19" s="40">
        <v>283</v>
      </c>
      <c r="AE19" s="52">
        <v>2.5</v>
      </c>
      <c r="AF19" s="47">
        <v>22</v>
      </c>
      <c r="AG19" s="40">
        <v>369</v>
      </c>
      <c r="AH19" s="52">
        <v>2.4</v>
      </c>
      <c r="AI19" s="47">
        <v>19</v>
      </c>
      <c r="AJ19" s="40">
        <v>370</v>
      </c>
      <c r="AK19" s="52">
        <v>1.5</v>
      </c>
      <c r="AL19" s="127">
        <f t="shared" si="1"/>
        <v>248</v>
      </c>
      <c r="AM19" s="127">
        <f t="shared" si="2"/>
        <v>5261</v>
      </c>
      <c r="AN19" s="138">
        <f t="shared" si="3"/>
        <v>32.099999999999994</v>
      </c>
    </row>
    <row r="20" spans="1:40" ht="15.5" x14ac:dyDescent="0.35">
      <c r="A20" s="36" t="s">
        <v>23</v>
      </c>
      <c r="B20" s="65">
        <v>21</v>
      </c>
      <c r="C20" s="25">
        <v>21679658</v>
      </c>
      <c r="D20" s="53">
        <v>80792.399999999994</v>
      </c>
      <c r="E20" s="67">
        <v>20</v>
      </c>
      <c r="F20" s="28">
        <v>22376552</v>
      </c>
      <c r="G20" s="53">
        <v>85058.5</v>
      </c>
      <c r="H20" s="67">
        <v>23</v>
      </c>
      <c r="I20" s="28">
        <v>25676260</v>
      </c>
      <c r="J20" s="53">
        <v>103515.1</v>
      </c>
      <c r="K20" s="67">
        <v>19</v>
      </c>
      <c r="L20" s="28">
        <v>17971074</v>
      </c>
      <c r="M20" s="53">
        <v>71259.899999999994</v>
      </c>
      <c r="N20" s="67">
        <v>21</v>
      </c>
      <c r="O20" s="28">
        <v>20638124</v>
      </c>
      <c r="P20" s="53">
        <v>81452.800000000003</v>
      </c>
      <c r="Q20" s="67">
        <v>21</v>
      </c>
      <c r="R20" s="28">
        <v>17274894</v>
      </c>
      <c r="S20" s="53">
        <v>66723.600000000006</v>
      </c>
      <c r="T20" s="67">
        <v>21</v>
      </c>
      <c r="U20" s="28">
        <v>16277197</v>
      </c>
      <c r="V20" s="53">
        <v>60740.5</v>
      </c>
      <c r="W20" s="67">
        <v>23</v>
      </c>
      <c r="X20" s="28">
        <v>16612313</v>
      </c>
      <c r="Y20" s="53">
        <v>60943.4</v>
      </c>
      <c r="Z20" s="67">
        <v>22</v>
      </c>
      <c r="AA20" s="28">
        <v>17568574</v>
      </c>
      <c r="AB20" s="53">
        <v>66052</v>
      </c>
      <c r="AC20" s="67">
        <v>21</v>
      </c>
      <c r="AD20" s="28">
        <v>17075988</v>
      </c>
      <c r="AE20" s="53">
        <v>60566.9</v>
      </c>
      <c r="AF20" s="67">
        <v>22</v>
      </c>
      <c r="AG20" s="28">
        <v>17256572</v>
      </c>
      <c r="AH20" s="53">
        <v>66308.5</v>
      </c>
      <c r="AI20" s="67">
        <v>21</v>
      </c>
      <c r="AJ20" s="28">
        <v>14017128</v>
      </c>
      <c r="AK20" s="53">
        <v>56195.199999999997</v>
      </c>
      <c r="AL20" s="129">
        <f t="shared" si="1"/>
        <v>255</v>
      </c>
      <c r="AM20" s="129">
        <f t="shared" si="2"/>
        <v>224424334</v>
      </c>
      <c r="AN20" s="139">
        <f t="shared" si="3"/>
        <v>859608.8</v>
      </c>
    </row>
    <row r="21" spans="1:40" ht="15.5" x14ac:dyDescent="0.35">
      <c r="A21" s="42" t="s">
        <v>24</v>
      </c>
      <c r="B21" s="39">
        <v>21</v>
      </c>
      <c r="C21" s="40">
        <v>61152</v>
      </c>
      <c r="D21" s="52">
        <v>473.1</v>
      </c>
      <c r="E21" s="47">
        <v>20</v>
      </c>
      <c r="F21" s="40">
        <v>103702</v>
      </c>
      <c r="G21" s="52">
        <v>757.2</v>
      </c>
      <c r="H21" s="47">
        <v>23</v>
      </c>
      <c r="I21" s="40">
        <v>154709</v>
      </c>
      <c r="J21" s="52">
        <v>992</v>
      </c>
      <c r="K21" s="47">
        <v>19</v>
      </c>
      <c r="L21" s="40">
        <v>83282</v>
      </c>
      <c r="M21" s="52">
        <v>527.20000000000005</v>
      </c>
      <c r="N21" s="47">
        <v>22</v>
      </c>
      <c r="O21" s="40">
        <v>106160</v>
      </c>
      <c r="P21" s="52">
        <v>734.3</v>
      </c>
      <c r="Q21" s="47">
        <v>22</v>
      </c>
      <c r="R21" s="40">
        <v>90881</v>
      </c>
      <c r="S21" s="52">
        <v>602</v>
      </c>
      <c r="T21" s="47">
        <v>19</v>
      </c>
      <c r="U21" s="40">
        <v>74599</v>
      </c>
      <c r="V21" s="52">
        <v>478.4</v>
      </c>
      <c r="W21" s="47">
        <v>23</v>
      </c>
      <c r="X21" s="40">
        <v>104101</v>
      </c>
      <c r="Y21" s="52">
        <v>545.9</v>
      </c>
      <c r="Z21" s="47">
        <v>21</v>
      </c>
      <c r="AA21" s="40">
        <v>98164</v>
      </c>
      <c r="AB21" s="52">
        <v>532.6</v>
      </c>
      <c r="AC21" s="47">
        <v>20</v>
      </c>
      <c r="AD21" s="40">
        <v>86596</v>
      </c>
      <c r="AE21" s="52">
        <v>427.5</v>
      </c>
      <c r="AF21" s="47">
        <v>21</v>
      </c>
      <c r="AG21" s="40">
        <v>82832</v>
      </c>
      <c r="AH21" s="52">
        <v>415.1</v>
      </c>
      <c r="AI21" s="47">
        <v>21</v>
      </c>
      <c r="AJ21" s="40">
        <v>59625</v>
      </c>
      <c r="AK21" s="52">
        <v>277.8</v>
      </c>
      <c r="AL21" s="127">
        <f t="shared" si="1"/>
        <v>252</v>
      </c>
      <c r="AM21" s="127">
        <f t="shared" si="2"/>
        <v>1105803</v>
      </c>
      <c r="AN21" s="138">
        <f t="shared" si="3"/>
        <v>6763.1</v>
      </c>
    </row>
    <row r="22" spans="1:40" ht="15.5" x14ac:dyDescent="0.35">
      <c r="A22" s="177" t="s">
        <v>25</v>
      </c>
      <c r="B22" s="35">
        <v>21</v>
      </c>
      <c r="C22" s="35">
        <v>5177454</v>
      </c>
      <c r="D22" s="188">
        <v>76353.3</v>
      </c>
      <c r="E22" s="179">
        <v>20</v>
      </c>
      <c r="F22" s="35">
        <v>5038976</v>
      </c>
      <c r="G22" s="188">
        <v>72764.800000000003</v>
      </c>
      <c r="H22" s="179">
        <v>23</v>
      </c>
      <c r="I22" s="35">
        <v>6789899</v>
      </c>
      <c r="J22" s="188">
        <v>102876.2</v>
      </c>
      <c r="K22" s="179">
        <v>19</v>
      </c>
      <c r="L22" s="35">
        <v>4212560</v>
      </c>
      <c r="M22" s="188">
        <v>65213.599999999999</v>
      </c>
      <c r="N22" s="179">
        <v>21</v>
      </c>
      <c r="O22" s="35">
        <v>4810112</v>
      </c>
      <c r="P22" s="188">
        <v>70343.8</v>
      </c>
      <c r="Q22" s="35">
        <v>21</v>
      </c>
      <c r="R22" s="35">
        <v>4281398</v>
      </c>
      <c r="S22" s="35">
        <v>64507.7</v>
      </c>
      <c r="T22" s="179">
        <v>21</v>
      </c>
      <c r="U22" s="28">
        <v>3594058</v>
      </c>
      <c r="V22" s="178">
        <v>54266.1</v>
      </c>
      <c r="W22" s="179">
        <v>22</v>
      </c>
      <c r="X22" s="28">
        <v>3456872</v>
      </c>
      <c r="Y22" s="178">
        <v>52842</v>
      </c>
      <c r="Z22" s="179">
        <v>22</v>
      </c>
      <c r="AA22" s="28">
        <v>4154389</v>
      </c>
      <c r="AB22" s="178">
        <v>66833.399999999994</v>
      </c>
      <c r="AC22" s="179">
        <v>21</v>
      </c>
      <c r="AD22" s="28">
        <v>4013463</v>
      </c>
      <c r="AE22" s="178">
        <v>52939.7</v>
      </c>
      <c r="AF22" s="179">
        <v>22</v>
      </c>
      <c r="AG22" s="28">
        <v>4087690</v>
      </c>
      <c r="AH22" s="178">
        <v>62576.9</v>
      </c>
      <c r="AI22" s="179">
        <v>21</v>
      </c>
      <c r="AJ22" s="28">
        <v>3449433</v>
      </c>
      <c r="AK22" s="178">
        <v>55702</v>
      </c>
      <c r="AL22" s="129">
        <f t="shared" ref="AL22:AN24" si="6">SUM(B22,E22,H22,K22,N22,Q22,T22,W22,Z22,AC22,AF22,AI22)</f>
        <v>254</v>
      </c>
      <c r="AM22" s="129">
        <f t="shared" si="6"/>
        <v>53066304</v>
      </c>
      <c r="AN22" s="180">
        <f t="shared" si="6"/>
        <v>797219.5</v>
      </c>
    </row>
    <row r="23" spans="1:40" ht="15.5" x14ac:dyDescent="0.35">
      <c r="A23" s="42" t="s">
        <v>67</v>
      </c>
      <c r="B23" s="181" t="s">
        <v>36</v>
      </c>
      <c r="C23" s="40" t="s">
        <v>36</v>
      </c>
      <c r="D23" s="182" t="s">
        <v>36</v>
      </c>
      <c r="E23" s="183" t="s">
        <v>36</v>
      </c>
      <c r="F23" s="40" t="s">
        <v>36</v>
      </c>
      <c r="G23" s="182" t="s">
        <v>36</v>
      </c>
      <c r="H23" s="183" t="s">
        <v>36</v>
      </c>
      <c r="I23" s="40" t="s">
        <v>36</v>
      </c>
      <c r="J23" s="182" t="s">
        <v>36</v>
      </c>
      <c r="K23" s="183" t="s">
        <v>36</v>
      </c>
      <c r="L23" s="40" t="s">
        <v>36</v>
      </c>
      <c r="M23" s="182" t="s">
        <v>36</v>
      </c>
      <c r="N23" s="183" t="s">
        <v>36</v>
      </c>
      <c r="O23" s="40" t="s">
        <v>36</v>
      </c>
      <c r="P23" s="182" t="s">
        <v>36</v>
      </c>
      <c r="Q23" s="175" t="s">
        <v>36</v>
      </c>
      <c r="R23" s="40" t="s">
        <v>36</v>
      </c>
      <c r="S23" s="182" t="s">
        <v>36</v>
      </c>
      <c r="T23" s="175">
        <v>21</v>
      </c>
      <c r="U23" s="40">
        <v>2159901</v>
      </c>
      <c r="V23" s="182">
        <v>13879.2</v>
      </c>
      <c r="W23" s="175">
        <v>23</v>
      </c>
      <c r="X23" s="40">
        <v>2732495</v>
      </c>
      <c r="Y23" s="182">
        <v>17731.400000000001</v>
      </c>
      <c r="Z23" s="175">
        <v>22</v>
      </c>
      <c r="AA23" s="40">
        <v>2251308</v>
      </c>
      <c r="AB23" s="182">
        <v>13676.4</v>
      </c>
      <c r="AC23" s="175">
        <v>21</v>
      </c>
      <c r="AD23" s="40">
        <v>2024873</v>
      </c>
      <c r="AE23" s="182" t="s">
        <v>74</v>
      </c>
      <c r="AF23" s="175">
        <v>22</v>
      </c>
      <c r="AG23" s="40">
        <v>2460910</v>
      </c>
      <c r="AH23" s="182">
        <v>16147.8</v>
      </c>
      <c r="AI23" s="175">
        <v>21</v>
      </c>
      <c r="AJ23" s="40">
        <v>2100343</v>
      </c>
      <c r="AK23" s="182">
        <v>12452.2</v>
      </c>
      <c r="AL23" s="184"/>
      <c r="AM23" s="184"/>
      <c r="AN23" s="185"/>
    </row>
    <row r="24" spans="1:40" ht="15.5" x14ac:dyDescent="0.35">
      <c r="A24" s="177" t="s">
        <v>26</v>
      </c>
      <c r="B24" s="35">
        <v>21</v>
      </c>
      <c r="C24" s="28">
        <v>465539</v>
      </c>
      <c r="D24" s="178">
        <v>3151.7</v>
      </c>
      <c r="E24" s="179">
        <v>20</v>
      </c>
      <c r="F24" s="28">
        <v>561132</v>
      </c>
      <c r="G24" s="178">
        <v>3937.4</v>
      </c>
      <c r="H24" s="179">
        <v>23</v>
      </c>
      <c r="I24" s="28">
        <v>812933</v>
      </c>
      <c r="J24" s="178">
        <v>5148.5</v>
      </c>
      <c r="K24" s="28">
        <v>19</v>
      </c>
      <c r="L24" s="28">
        <v>402663</v>
      </c>
      <c r="M24" s="178">
        <v>2655.2</v>
      </c>
      <c r="N24" s="179">
        <v>22</v>
      </c>
      <c r="O24" s="28">
        <v>501338</v>
      </c>
      <c r="P24" s="178">
        <v>3401.8</v>
      </c>
      <c r="Q24" s="179">
        <v>21</v>
      </c>
      <c r="R24" s="28">
        <v>448414</v>
      </c>
      <c r="S24" s="178">
        <v>3062.9</v>
      </c>
      <c r="T24" s="179">
        <v>21</v>
      </c>
      <c r="U24" s="28">
        <v>385044</v>
      </c>
      <c r="V24" s="178">
        <v>2467.6</v>
      </c>
      <c r="W24" s="179">
        <v>23</v>
      </c>
      <c r="X24" s="28">
        <v>386380</v>
      </c>
      <c r="Y24" s="178">
        <v>2488.5</v>
      </c>
      <c r="Z24" s="179">
        <v>22</v>
      </c>
      <c r="AA24" s="28">
        <v>425547</v>
      </c>
      <c r="AB24" s="178">
        <v>2783.7</v>
      </c>
      <c r="AC24" s="179">
        <v>20</v>
      </c>
      <c r="AD24" s="28">
        <v>343841</v>
      </c>
      <c r="AE24" s="178">
        <v>2073.6999999999998</v>
      </c>
      <c r="AF24" s="179">
        <v>22</v>
      </c>
      <c r="AG24" s="28">
        <v>397868</v>
      </c>
      <c r="AH24" s="178">
        <v>2775.3</v>
      </c>
      <c r="AI24" s="179">
        <v>21</v>
      </c>
      <c r="AJ24" s="28">
        <v>300919</v>
      </c>
      <c r="AK24" s="178">
        <v>2040.2</v>
      </c>
      <c r="AL24" s="129">
        <f t="shared" si="6"/>
        <v>255</v>
      </c>
      <c r="AM24" s="129">
        <f t="shared" si="6"/>
        <v>5431618</v>
      </c>
      <c r="AN24" s="180">
        <f t="shared" si="6"/>
        <v>35986.5</v>
      </c>
    </row>
    <row r="25" spans="1:40" ht="15.5" x14ac:dyDescent="0.35">
      <c r="A25" s="42" t="s">
        <v>27</v>
      </c>
      <c r="B25" s="181">
        <v>20</v>
      </c>
      <c r="C25" s="40">
        <v>3021478</v>
      </c>
      <c r="D25" s="182">
        <v>6120</v>
      </c>
      <c r="E25" s="183">
        <v>20</v>
      </c>
      <c r="F25" s="40">
        <v>3206178</v>
      </c>
      <c r="G25" s="182">
        <v>6005.2</v>
      </c>
      <c r="H25" s="183">
        <v>23</v>
      </c>
      <c r="I25" s="40">
        <v>4693389</v>
      </c>
      <c r="J25" s="182">
        <v>9251.5</v>
      </c>
      <c r="K25" s="183">
        <v>19</v>
      </c>
      <c r="L25" s="40">
        <v>2707629</v>
      </c>
      <c r="M25" s="182">
        <v>4970.3999999999996</v>
      </c>
      <c r="N25" s="183">
        <v>21</v>
      </c>
      <c r="O25" s="40">
        <v>2824631</v>
      </c>
      <c r="P25" s="182">
        <v>5254.2</v>
      </c>
      <c r="Q25" s="175">
        <v>21</v>
      </c>
      <c r="R25" s="40">
        <v>2279270</v>
      </c>
      <c r="S25" s="182">
        <v>3851</v>
      </c>
      <c r="T25" s="175">
        <v>21</v>
      </c>
      <c r="U25" s="40">
        <v>2620246</v>
      </c>
      <c r="V25" s="182">
        <v>4387.1000000000004</v>
      </c>
      <c r="W25" s="175">
        <v>22</v>
      </c>
      <c r="X25" s="40">
        <v>2639045</v>
      </c>
      <c r="Y25" s="182">
        <v>4140.6000000000004</v>
      </c>
      <c r="Z25" s="175">
        <v>22</v>
      </c>
      <c r="AA25" s="40">
        <v>2937466</v>
      </c>
      <c r="AB25" s="182">
        <v>4536.2</v>
      </c>
      <c r="AC25" s="175">
        <v>21</v>
      </c>
      <c r="AD25" s="40">
        <v>2542169</v>
      </c>
      <c r="AE25" s="182">
        <v>4113.6000000000004</v>
      </c>
      <c r="AF25" s="175">
        <v>20</v>
      </c>
      <c r="AG25" s="40">
        <v>2952561</v>
      </c>
      <c r="AH25" s="182">
        <v>5166.3</v>
      </c>
      <c r="AI25" s="175">
        <v>21</v>
      </c>
      <c r="AJ25" s="40">
        <v>2238278</v>
      </c>
      <c r="AK25" s="182">
        <v>3682.7</v>
      </c>
      <c r="AL25" s="184">
        <f t="shared" si="1"/>
        <v>251</v>
      </c>
      <c r="AM25" s="184">
        <f t="shared" si="2"/>
        <v>34662340</v>
      </c>
      <c r="AN25" s="185">
        <f t="shared" si="3"/>
        <v>61478.799999999996</v>
      </c>
    </row>
    <row r="26" spans="1:40" ht="15.5" x14ac:dyDescent="0.35">
      <c r="A26" s="36" t="s">
        <v>28</v>
      </c>
      <c r="B26" s="27">
        <v>20</v>
      </c>
      <c r="C26" s="25">
        <v>8824</v>
      </c>
      <c r="D26" s="53">
        <v>23.6</v>
      </c>
      <c r="E26" s="54">
        <v>20</v>
      </c>
      <c r="F26" s="25">
        <v>9925</v>
      </c>
      <c r="G26" s="53">
        <v>25.3</v>
      </c>
      <c r="H26" s="54">
        <v>23</v>
      </c>
      <c r="I26" s="25">
        <v>12347</v>
      </c>
      <c r="J26" s="53">
        <v>32.9</v>
      </c>
      <c r="K26" s="54">
        <v>19</v>
      </c>
      <c r="L26" s="25">
        <v>6649</v>
      </c>
      <c r="M26" s="53">
        <v>19.899999999999999</v>
      </c>
      <c r="N26" s="54">
        <v>21</v>
      </c>
      <c r="O26" s="25">
        <v>7101</v>
      </c>
      <c r="P26" s="53">
        <v>20.399999999999999</v>
      </c>
      <c r="Q26" s="54">
        <v>20</v>
      </c>
      <c r="R26" s="25">
        <v>5696</v>
      </c>
      <c r="S26" s="53">
        <v>17</v>
      </c>
      <c r="T26" s="54">
        <v>21</v>
      </c>
      <c r="U26" s="25">
        <v>5763</v>
      </c>
      <c r="V26" s="53">
        <v>13.3</v>
      </c>
      <c r="W26" s="54">
        <v>21</v>
      </c>
      <c r="X26" s="25">
        <v>4535</v>
      </c>
      <c r="Y26" s="53">
        <v>12.4</v>
      </c>
      <c r="Z26" s="54">
        <v>22</v>
      </c>
      <c r="AA26" s="25">
        <v>5963</v>
      </c>
      <c r="AB26" s="53">
        <v>20</v>
      </c>
      <c r="AC26" s="54">
        <v>21</v>
      </c>
      <c r="AD26" s="25">
        <v>4571</v>
      </c>
      <c r="AE26" s="53">
        <v>14.1</v>
      </c>
      <c r="AF26" s="54">
        <v>20</v>
      </c>
      <c r="AG26" s="25">
        <v>4526</v>
      </c>
      <c r="AH26" s="53">
        <v>14.1</v>
      </c>
      <c r="AI26" s="54">
        <v>19</v>
      </c>
      <c r="AJ26" s="25">
        <v>4502</v>
      </c>
      <c r="AK26" s="53">
        <v>14.6</v>
      </c>
      <c r="AL26" s="129">
        <f t="shared" si="1"/>
        <v>247</v>
      </c>
      <c r="AM26" s="129">
        <f>SUM(C26,F26,I26,L26,O26,R26,U26,X26,AA26,AD26,AG26,AJ26)</f>
        <v>80402</v>
      </c>
      <c r="AN26" s="180">
        <f t="shared" si="3"/>
        <v>227.60000000000002</v>
      </c>
    </row>
    <row r="27" spans="1:40" ht="15.5" x14ac:dyDescent="0.35">
      <c r="A27" s="38"/>
      <c r="B27" s="49"/>
      <c r="C27" s="50"/>
      <c r="D27" s="95"/>
      <c r="E27" s="49"/>
      <c r="F27" s="50"/>
      <c r="G27" s="95"/>
      <c r="H27" s="49"/>
      <c r="I27" s="50"/>
      <c r="J27" s="95"/>
      <c r="K27" s="49"/>
      <c r="L27" s="50"/>
      <c r="M27" s="95"/>
      <c r="N27" s="49"/>
      <c r="O27" s="50"/>
      <c r="P27" s="95"/>
      <c r="Q27" s="49"/>
      <c r="R27" s="50"/>
      <c r="S27" s="95"/>
      <c r="T27" s="49"/>
      <c r="U27" s="50"/>
      <c r="V27" s="95"/>
      <c r="W27" s="49"/>
      <c r="X27" s="50"/>
      <c r="Y27" s="95"/>
      <c r="Z27" s="49"/>
      <c r="AA27" s="50"/>
      <c r="AB27" s="95"/>
      <c r="AC27" s="49"/>
      <c r="AD27" s="50"/>
      <c r="AE27" s="95"/>
      <c r="AF27" s="49"/>
      <c r="AG27" s="50"/>
      <c r="AH27" s="95"/>
      <c r="AI27" s="49"/>
      <c r="AJ27" s="50"/>
      <c r="AK27" s="95"/>
      <c r="AL27" s="129"/>
      <c r="AM27" s="129"/>
      <c r="AN27" s="139"/>
    </row>
    <row r="28" spans="1:40" s="121" customFormat="1" ht="31" x14ac:dyDescent="0.35">
      <c r="A28" s="100" t="s">
        <v>29</v>
      </c>
      <c r="B28" s="51" t="s">
        <v>4</v>
      </c>
      <c r="C28" s="51" t="s">
        <v>5</v>
      </c>
      <c r="D28" s="101" t="s">
        <v>6</v>
      </c>
      <c r="E28" s="51" t="s">
        <v>4</v>
      </c>
      <c r="F28" s="51" t="s">
        <v>5</v>
      </c>
      <c r="G28" s="101" t="s">
        <v>6</v>
      </c>
      <c r="H28" s="51" t="s">
        <v>4</v>
      </c>
      <c r="I28" s="51" t="s">
        <v>5</v>
      </c>
      <c r="J28" s="101" t="s">
        <v>6</v>
      </c>
      <c r="K28" s="51" t="s">
        <v>4</v>
      </c>
      <c r="L28" s="51" t="s">
        <v>5</v>
      </c>
      <c r="M28" s="101" t="s">
        <v>6</v>
      </c>
      <c r="N28" s="51" t="s">
        <v>4</v>
      </c>
      <c r="O28" s="51" t="s">
        <v>5</v>
      </c>
      <c r="P28" s="101" t="s">
        <v>6</v>
      </c>
      <c r="Q28" s="51" t="s">
        <v>4</v>
      </c>
      <c r="R28" s="51" t="s">
        <v>5</v>
      </c>
      <c r="S28" s="101" t="s">
        <v>6</v>
      </c>
      <c r="T28" s="51" t="s">
        <v>4</v>
      </c>
      <c r="U28" s="51" t="s">
        <v>5</v>
      </c>
      <c r="V28" s="101" t="s">
        <v>6</v>
      </c>
      <c r="W28" s="51" t="s">
        <v>4</v>
      </c>
      <c r="X28" s="51" t="s">
        <v>5</v>
      </c>
      <c r="Y28" s="101" t="s">
        <v>6</v>
      </c>
      <c r="Z28" s="51" t="s">
        <v>4</v>
      </c>
      <c r="AA28" s="51" t="s">
        <v>5</v>
      </c>
      <c r="AB28" s="101" t="s">
        <v>6</v>
      </c>
      <c r="AC28" s="51" t="s">
        <v>4</v>
      </c>
      <c r="AD28" s="51" t="s">
        <v>5</v>
      </c>
      <c r="AE28" s="101" t="s">
        <v>6</v>
      </c>
      <c r="AF28" s="51" t="s">
        <v>4</v>
      </c>
      <c r="AG28" s="51" t="s">
        <v>5</v>
      </c>
      <c r="AH28" s="101" t="s">
        <v>6</v>
      </c>
      <c r="AI28" s="51" t="s">
        <v>4</v>
      </c>
      <c r="AJ28" s="51" t="s">
        <v>5</v>
      </c>
      <c r="AK28" s="101" t="s">
        <v>6</v>
      </c>
      <c r="AL28" s="132" t="s">
        <v>4</v>
      </c>
      <c r="AM28" s="132" t="s">
        <v>5</v>
      </c>
      <c r="AN28" s="142" t="s">
        <v>6</v>
      </c>
    </row>
    <row r="29" spans="1:40" ht="15.5" x14ac:dyDescent="0.35">
      <c r="A29" s="106" t="s">
        <v>30</v>
      </c>
      <c r="B29" s="104">
        <v>22</v>
      </c>
      <c r="C29" s="90">
        <v>2937887</v>
      </c>
      <c r="D29" s="173">
        <v>11882</v>
      </c>
      <c r="E29" s="104">
        <v>20</v>
      </c>
      <c r="F29" s="75">
        <v>2468023</v>
      </c>
      <c r="G29" s="173">
        <v>10427.5</v>
      </c>
      <c r="H29" s="104">
        <v>22</v>
      </c>
      <c r="I29" s="75">
        <v>3416012</v>
      </c>
      <c r="J29" s="173">
        <v>11559.7</v>
      </c>
      <c r="K29" s="75">
        <v>19</v>
      </c>
      <c r="L29" s="75">
        <v>2537567</v>
      </c>
      <c r="M29" s="173">
        <v>7894.2</v>
      </c>
      <c r="N29" s="104">
        <v>21</v>
      </c>
      <c r="O29" s="75">
        <v>3563252</v>
      </c>
      <c r="P29" s="173">
        <v>11206.8</v>
      </c>
      <c r="Q29" s="104">
        <v>21</v>
      </c>
      <c r="R29" s="75">
        <v>3005051</v>
      </c>
      <c r="S29" s="173">
        <v>9142</v>
      </c>
      <c r="T29" s="104">
        <v>21</v>
      </c>
      <c r="U29" s="75">
        <v>2490161</v>
      </c>
      <c r="V29" s="173">
        <v>7896.8</v>
      </c>
      <c r="W29" s="104">
        <v>22</v>
      </c>
      <c r="X29" s="75">
        <v>2937477</v>
      </c>
      <c r="Y29" s="173">
        <v>11105.4</v>
      </c>
      <c r="Z29" s="104">
        <v>18</v>
      </c>
      <c r="AA29" s="75">
        <v>2343794</v>
      </c>
      <c r="AB29" s="173">
        <v>7416</v>
      </c>
      <c r="AC29" s="104">
        <v>16</v>
      </c>
      <c r="AD29" s="75">
        <v>1953675</v>
      </c>
      <c r="AE29" s="173">
        <v>6185.6</v>
      </c>
      <c r="AF29" s="104">
        <v>21</v>
      </c>
      <c r="AG29" s="75">
        <v>2780447</v>
      </c>
      <c r="AH29" s="173">
        <v>8915.2000000000007</v>
      </c>
      <c r="AI29" s="104">
        <v>21</v>
      </c>
      <c r="AJ29" s="75">
        <v>2662021</v>
      </c>
      <c r="AK29" s="173">
        <v>7643.2</v>
      </c>
      <c r="AL29" s="105">
        <f>SUM(B29,E29,H29,K29,N29,Q29,T29,W29,Z29,AC29,AF29,AI29)</f>
        <v>244</v>
      </c>
      <c r="AM29" s="105">
        <f>SUM(C29,F29,I29,L29,O29,R29,U29,X29,AA29,AD29,AG29,AJ29)</f>
        <v>33095367</v>
      </c>
      <c r="AN29" s="143">
        <f>SUM(D29,G29,J29,M29,P29,S29,V29,Y29,AB29,AE29,AH29,AK29)</f>
        <v>111274.4</v>
      </c>
    </row>
    <row r="30" spans="1:40" ht="15.5" x14ac:dyDescent="0.35">
      <c r="A30" s="37"/>
      <c r="B30" s="27"/>
      <c r="C30" s="88"/>
      <c r="D30" s="97"/>
      <c r="E30" s="27"/>
      <c r="F30" s="25"/>
      <c r="G30" s="97"/>
      <c r="H30" s="27"/>
      <c r="I30" s="25"/>
      <c r="J30" s="97"/>
      <c r="K30" s="27"/>
      <c r="L30" s="25"/>
      <c r="M30" s="97"/>
      <c r="N30" s="27"/>
      <c r="O30" s="25"/>
      <c r="P30" s="97"/>
      <c r="Q30" s="27"/>
      <c r="R30" s="25"/>
      <c r="S30" s="97"/>
      <c r="T30" s="27"/>
      <c r="U30" s="25"/>
      <c r="V30" s="97"/>
      <c r="W30" s="27"/>
      <c r="X30" s="25"/>
      <c r="Y30" s="97"/>
      <c r="Z30" s="27"/>
      <c r="AA30" s="25"/>
      <c r="AB30" s="97"/>
      <c r="AC30" s="27"/>
      <c r="AD30" s="25"/>
      <c r="AE30" s="97"/>
      <c r="AF30" s="27"/>
      <c r="AG30" s="25"/>
      <c r="AH30" s="97"/>
      <c r="AI30" s="27"/>
      <c r="AJ30" s="25"/>
      <c r="AK30" s="97"/>
      <c r="AL30" s="140"/>
      <c r="AM30" s="140"/>
      <c r="AN30" s="141"/>
    </row>
    <row r="31" spans="1:40" s="121" customFormat="1" ht="31" x14ac:dyDescent="0.35">
      <c r="A31" s="89" t="s">
        <v>31</v>
      </c>
      <c r="B31" s="71" t="s">
        <v>4</v>
      </c>
      <c r="C31" s="41" t="s">
        <v>5</v>
      </c>
      <c r="D31" s="96" t="s">
        <v>6</v>
      </c>
      <c r="E31" s="41" t="s">
        <v>4</v>
      </c>
      <c r="F31" s="41" t="s">
        <v>5</v>
      </c>
      <c r="G31" s="96" t="s">
        <v>6</v>
      </c>
      <c r="H31" s="41" t="s">
        <v>4</v>
      </c>
      <c r="I31" s="41" t="s">
        <v>5</v>
      </c>
      <c r="J31" s="96" t="s">
        <v>6</v>
      </c>
      <c r="K31" s="41" t="s">
        <v>4</v>
      </c>
      <c r="L31" s="41" t="s">
        <v>5</v>
      </c>
      <c r="M31" s="96" t="s">
        <v>6</v>
      </c>
      <c r="N31" s="41" t="s">
        <v>4</v>
      </c>
      <c r="O31" s="41" t="s">
        <v>5</v>
      </c>
      <c r="P31" s="96" t="s">
        <v>6</v>
      </c>
      <c r="Q31" s="41" t="s">
        <v>4</v>
      </c>
      <c r="R31" s="41" t="s">
        <v>5</v>
      </c>
      <c r="S31" s="96" t="s">
        <v>6</v>
      </c>
      <c r="T31" s="41" t="s">
        <v>4</v>
      </c>
      <c r="U31" s="41" t="s">
        <v>5</v>
      </c>
      <c r="V31" s="96" t="s">
        <v>6</v>
      </c>
      <c r="W31" s="41" t="s">
        <v>4</v>
      </c>
      <c r="X31" s="41" t="s">
        <v>5</v>
      </c>
      <c r="Y31" s="96" t="s">
        <v>6</v>
      </c>
      <c r="Z31" s="41" t="s">
        <v>4</v>
      </c>
      <c r="AA31" s="41" t="s">
        <v>5</v>
      </c>
      <c r="AB31" s="96" t="s">
        <v>6</v>
      </c>
      <c r="AC31" s="41" t="s">
        <v>4</v>
      </c>
      <c r="AD31" s="41" t="s">
        <v>5</v>
      </c>
      <c r="AE31" s="96" t="s">
        <v>6</v>
      </c>
      <c r="AF31" s="41" t="s">
        <v>4</v>
      </c>
      <c r="AG31" s="41" t="s">
        <v>5</v>
      </c>
      <c r="AH31" s="96" t="s">
        <v>6</v>
      </c>
      <c r="AI31" s="41" t="s">
        <v>4</v>
      </c>
      <c r="AJ31" s="41" t="s">
        <v>5</v>
      </c>
      <c r="AK31" s="96" t="s">
        <v>6</v>
      </c>
      <c r="AL31" s="72" t="s">
        <v>4</v>
      </c>
      <c r="AM31" s="72" t="s">
        <v>5</v>
      </c>
      <c r="AN31" s="144" t="s">
        <v>6</v>
      </c>
    </row>
    <row r="32" spans="1:40" s="122" customFormat="1" ht="15.5" x14ac:dyDescent="0.35">
      <c r="A32" s="42" t="s">
        <v>32</v>
      </c>
      <c r="B32" s="108">
        <v>21</v>
      </c>
      <c r="C32" s="75">
        <v>12376502</v>
      </c>
      <c r="D32" s="52">
        <v>55639.9</v>
      </c>
      <c r="E32" s="108">
        <v>20</v>
      </c>
      <c r="F32" s="75">
        <v>11614742</v>
      </c>
      <c r="G32" s="52">
        <v>53064.7</v>
      </c>
      <c r="H32" s="108">
        <v>23</v>
      </c>
      <c r="I32" s="75">
        <v>15007163</v>
      </c>
      <c r="J32" s="52">
        <v>66137.600000000006</v>
      </c>
      <c r="K32" s="108">
        <v>19</v>
      </c>
      <c r="L32" s="75">
        <v>10014559</v>
      </c>
      <c r="M32" s="52">
        <v>44515.7</v>
      </c>
      <c r="N32" s="108">
        <v>22</v>
      </c>
      <c r="O32" s="75">
        <v>11406252</v>
      </c>
      <c r="P32" s="52">
        <v>49099.953537053399</v>
      </c>
      <c r="Q32" s="108">
        <v>22</v>
      </c>
      <c r="R32" s="75">
        <v>10233611</v>
      </c>
      <c r="S32" s="52">
        <v>44635.593837155313</v>
      </c>
      <c r="T32" s="108">
        <v>21</v>
      </c>
      <c r="U32" s="75">
        <v>10166867</v>
      </c>
      <c r="V32" s="52">
        <v>41422.703519483199</v>
      </c>
      <c r="W32" s="108">
        <v>23</v>
      </c>
      <c r="X32" s="75">
        <v>9486511</v>
      </c>
      <c r="Y32" s="52">
        <v>35331.516470547198</v>
      </c>
      <c r="Z32" s="108">
        <v>22</v>
      </c>
      <c r="AA32" s="75">
        <v>10421139</v>
      </c>
      <c r="AB32" s="52">
        <v>43069.762439221508</v>
      </c>
      <c r="AC32" s="174" t="s">
        <v>75</v>
      </c>
      <c r="AD32" s="75">
        <v>10617797</v>
      </c>
      <c r="AE32" s="52">
        <v>43867.263807933603</v>
      </c>
      <c r="AF32" s="108">
        <v>22</v>
      </c>
      <c r="AG32" s="75">
        <v>11488694</v>
      </c>
      <c r="AH32" s="52">
        <v>49449.641960593901</v>
      </c>
      <c r="AI32" s="104">
        <v>21</v>
      </c>
      <c r="AJ32" s="75">
        <v>8883341</v>
      </c>
      <c r="AK32" s="52">
        <v>38955.873903936706</v>
      </c>
      <c r="AL32" s="145">
        <f>SUM(B32,E32,H32,K32,N32,Q32,T32,W32,Z32,AC32,AF32,AI32)</f>
        <v>236</v>
      </c>
      <c r="AM32" s="145">
        <f>SUM(C32,F32,I32,L32,O32,R32,U32,X32,AA32,AD32,AG32,AJ32)</f>
        <v>131717178</v>
      </c>
      <c r="AN32" s="138">
        <f>SUM(D32,G32,J32,M32,P32,S32,V32,Y32,AB32,AE32,AH32,AK32)</f>
        <v>565190.20947592484</v>
      </c>
    </row>
    <row r="33" spans="1:40" s="59" customFormat="1" ht="15.5" x14ac:dyDescent="0.35">
      <c r="A33" s="109" t="s">
        <v>33</v>
      </c>
      <c r="B33" s="110">
        <v>21</v>
      </c>
      <c r="C33" s="114">
        <v>12581977</v>
      </c>
      <c r="D33" s="170">
        <v>26689</v>
      </c>
      <c r="E33" s="110">
        <v>20</v>
      </c>
      <c r="F33" s="114">
        <v>13192042</v>
      </c>
      <c r="G33" s="170">
        <v>26490</v>
      </c>
      <c r="H33" s="110">
        <v>23</v>
      </c>
      <c r="I33" s="114">
        <v>16378748</v>
      </c>
      <c r="J33" s="170">
        <v>32519</v>
      </c>
      <c r="K33" s="110">
        <v>19</v>
      </c>
      <c r="L33" s="114">
        <v>11051030</v>
      </c>
      <c r="M33" s="170">
        <v>21888</v>
      </c>
      <c r="N33" s="110">
        <v>22</v>
      </c>
      <c r="O33" s="114">
        <v>12945237</v>
      </c>
      <c r="P33" s="170">
        <v>24942</v>
      </c>
      <c r="Q33" s="110">
        <v>22</v>
      </c>
      <c r="R33" s="114">
        <v>11366819</v>
      </c>
      <c r="S33" s="170">
        <v>22699</v>
      </c>
      <c r="T33" s="110">
        <v>21</v>
      </c>
      <c r="U33" s="114">
        <v>9071672</v>
      </c>
      <c r="V33" s="170">
        <v>20388</v>
      </c>
      <c r="W33" s="110">
        <v>23</v>
      </c>
      <c r="X33" s="114">
        <v>8944152</v>
      </c>
      <c r="Y33" s="170">
        <v>18925</v>
      </c>
      <c r="Z33" s="110">
        <v>22</v>
      </c>
      <c r="AA33" s="114">
        <v>11942286</v>
      </c>
      <c r="AB33" s="170">
        <v>24068</v>
      </c>
      <c r="AC33" s="110">
        <v>21</v>
      </c>
      <c r="AD33" s="114">
        <v>12754810</v>
      </c>
      <c r="AE33" s="170">
        <v>24245</v>
      </c>
      <c r="AF33" s="110">
        <v>22</v>
      </c>
      <c r="AG33" s="114">
        <v>13378755</v>
      </c>
      <c r="AH33" s="170">
        <v>27749</v>
      </c>
      <c r="AI33" s="110">
        <v>21</v>
      </c>
      <c r="AJ33" s="114">
        <v>10587224</v>
      </c>
      <c r="AK33" s="170">
        <v>23268</v>
      </c>
      <c r="AL33" s="115">
        <f t="shared" ref="AL33:AN33" si="7">SUM(B33,E33,H33,K33,N33,Q33,T33,W33,Z33,AC33,AF33,AI33)</f>
        <v>257</v>
      </c>
      <c r="AM33" s="115">
        <f>SUM(C33,F33,I33,L33,O33,R33,U33,X33,AA33,AD33,AG33,AJ33)</f>
        <v>144194752</v>
      </c>
      <c r="AN33" s="146">
        <f t="shared" si="7"/>
        <v>293870</v>
      </c>
    </row>
    <row r="34" spans="1:40" s="123" customFormat="1" x14ac:dyDescent="0.35">
      <c r="A34" s="7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24"/>
      <c r="AM34" s="24"/>
      <c r="AN34" s="92"/>
    </row>
    <row r="36" spans="1:40" ht="27" x14ac:dyDescent="0.35">
      <c r="A36" s="169" t="s">
        <v>34</v>
      </c>
    </row>
    <row r="37" spans="1:40" ht="27" x14ac:dyDescent="0.35">
      <c r="A37" s="169" t="s">
        <v>68</v>
      </c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6" orientation="portrait" r:id="rId1"/>
  <headerFooter alignWithMargins="0"/>
  <ignoredErrors>
    <ignoredError sqref="AL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6"/>
  <sheetViews>
    <sheetView showGridLines="0" zoomScaleNormal="100" zoomScaleSheetLayoutView="100" workbookViewId="0">
      <pane xSplit="1" ySplit="4" topLeftCell="W5" activePane="bottomRight" state="frozen"/>
      <selection pane="topRight" sqref="A1:A2"/>
      <selection pane="bottomLeft" sqref="A1:A2"/>
      <selection pane="bottomRight" activeCell="AI3" sqref="AI3:AK3"/>
    </sheetView>
  </sheetViews>
  <sheetFormatPr defaultColWidth="9.1796875" defaultRowHeight="14.5" x14ac:dyDescent="0.35"/>
  <cols>
    <col min="1" max="1" width="66.26953125" style="30" bestFit="1" customWidth="1"/>
    <col min="2" max="2" width="15.26953125" style="30" customWidth="1"/>
    <col min="3" max="3" width="9.453125" style="30" bestFit="1" customWidth="1"/>
    <col min="4" max="4" width="11.1796875" style="30" bestFit="1" customWidth="1"/>
    <col min="5" max="5" width="15.26953125" style="30" customWidth="1"/>
    <col min="6" max="6" width="9.453125" style="30" customWidth="1"/>
    <col min="7" max="7" width="11.1796875" style="30" customWidth="1"/>
    <col min="8" max="8" width="15.26953125" style="30" customWidth="1"/>
    <col min="9" max="9" width="9.453125" style="30" customWidth="1"/>
    <col min="10" max="10" width="11.1796875" style="30" customWidth="1"/>
    <col min="11" max="14" width="15.26953125" style="30" customWidth="1"/>
    <col min="15" max="15" width="13.1796875" style="30" customWidth="1"/>
    <col min="16" max="23" width="15.26953125" style="30" customWidth="1"/>
    <col min="24" max="24" width="9.453125" style="30" customWidth="1"/>
    <col min="25" max="25" width="11.1796875" style="30" customWidth="1"/>
    <col min="26" max="26" width="15.26953125" style="30" customWidth="1"/>
    <col min="27" max="27" width="9.453125" style="30" customWidth="1"/>
    <col min="28" max="28" width="11.1796875" style="30" customWidth="1"/>
    <col min="29" max="29" width="15.26953125" style="30" customWidth="1"/>
    <col min="30" max="30" width="9.453125" style="30" customWidth="1"/>
    <col min="31" max="31" width="11.1796875" style="30" customWidth="1"/>
    <col min="32" max="32" width="15.26953125" style="30" customWidth="1"/>
    <col min="33" max="33" width="12" style="30" customWidth="1"/>
    <col min="34" max="34" width="14" style="30" customWidth="1"/>
    <col min="35" max="35" width="15.26953125" style="30" customWidth="1"/>
    <col min="36" max="36" width="9.453125" style="30" customWidth="1"/>
    <col min="37" max="37" width="11.1796875" style="30" customWidth="1"/>
    <col min="38" max="40" width="15.26953125" style="30" customWidth="1"/>
    <col min="41" max="16384" width="9.1796875" style="30"/>
  </cols>
  <sheetData>
    <row r="1" spans="1:40" x14ac:dyDescent="0.35">
      <c r="A1" s="189"/>
      <c r="B1" s="194" t="s">
        <v>35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ht="50.25" customHeight="1" x14ac:dyDescent="0.35">
      <c r="A2" s="190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</row>
    <row r="3" spans="1:40" s="24" customFormat="1" ht="18" customHeight="1" x14ac:dyDescent="0.35">
      <c r="A3" s="117" t="s">
        <v>1</v>
      </c>
      <c r="B3" s="192">
        <v>44562</v>
      </c>
      <c r="C3" s="192"/>
      <c r="D3" s="193"/>
      <c r="E3" s="191">
        <v>44593</v>
      </c>
      <c r="F3" s="192"/>
      <c r="G3" s="193"/>
      <c r="H3" s="191">
        <v>44621</v>
      </c>
      <c r="I3" s="192"/>
      <c r="J3" s="193"/>
      <c r="K3" s="191">
        <v>44652</v>
      </c>
      <c r="L3" s="192"/>
      <c r="M3" s="193"/>
      <c r="N3" s="191">
        <v>44682</v>
      </c>
      <c r="O3" s="192"/>
      <c r="P3" s="193"/>
      <c r="Q3" s="191">
        <v>44713</v>
      </c>
      <c r="R3" s="192"/>
      <c r="S3" s="193"/>
      <c r="T3" s="191">
        <v>44743</v>
      </c>
      <c r="U3" s="192"/>
      <c r="V3" s="193"/>
      <c r="W3" s="191">
        <v>44774</v>
      </c>
      <c r="X3" s="192"/>
      <c r="Y3" s="193"/>
      <c r="Z3" s="191">
        <v>44805</v>
      </c>
      <c r="AA3" s="192"/>
      <c r="AB3" s="193"/>
      <c r="AC3" s="191">
        <v>44835</v>
      </c>
      <c r="AD3" s="192"/>
      <c r="AE3" s="193"/>
      <c r="AF3" s="191">
        <v>44866</v>
      </c>
      <c r="AG3" s="192"/>
      <c r="AH3" s="193"/>
      <c r="AI3" s="191">
        <v>44896</v>
      </c>
      <c r="AJ3" s="192"/>
      <c r="AK3" s="193"/>
      <c r="AL3" s="195" t="s">
        <v>2</v>
      </c>
      <c r="AM3" s="196"/>
      <c r="AN3" s="197"/>
    </row>
    <row r="4" spans="1:40" s="120" customFormat="1" ht="31" x14ac:dyDescent="0.35">
      <c r="A4" s="81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 t="s">
        <v>5</v>
      </c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0" s="59" customFormat="1" ht="15.5" x14ac:dyDescent="0.35">
      <c r="A5" s="42" t="s">
        <v>8</v>
      </c>
      <c r="B5" s="39">
        <v>20</v>
      </c>
      <c r="C5" s="40">
        <v>227</v>
      </c>
      <c r="D5" s="52">
        <v>203.5</v>
      </c>
      <c r="E5" s="47">
        <v>20</v>
      </c>
      <c r="F5" s="40">
        <v>192</v>
      </c>
      <c r="G5" s="44">
        <v>348.2</v>
      </c>
      <c r="H5" s="47">
        <v>21</v>
      </c>
      <c r="I5" s="40">
        <v>195</v>
      </c>
      <c r="J5" s="44">
        <v>159.30000000000001</v>
      </c>
      <c r="K5" s="39">
        <v>17</v>
      </c>
      <c r="L5" s="40">
        <v>180</v>
      </c>
      <c r="M5" s="44">
        <v>215.5</v>
      </c>
      <c r="N5" s="47">
        <v>21</v>
      </c>
      <c r="O5" s="40">
        <v>222</v>
      </c>
      <c r="P5" s="44">
        <v>187.2</v>
      </c>
      <c r="Q5" s="47">
        <v>21</v>
      </c>
      <c r="R5" s="40">
        <v>170</v>
      </c>
      <c r="S5" s="44">
        <v>212.8</v>
      </c>
      <c r="T5" s="47">
        <v>21</v>
      </c>
      <c r="U5" s="40">
        <v>148</v>
      </c>
      <c r="V5" s="44">
        <v>114.2</v>
      </c>
      <c r="W5" s="47">
        <v>22</v>
      </c>
      <c r="X5" s="40">
        <v>167</v>
      </c>
      <c r="Y5" s="44">
        <v>176.1</v>
      </c>
      <c r="Z5" s="47">
        <v>22</v>
      </c>
      <c r="AA5" s="40">
        <v>209</v>
      </c>
      <c r="AB5" s="44">
        <v>143.5</v>
      </c>
      <c r="AC5" s="39">
        <v>20</v>
      </c>
      <c r="AD5" s="40">
        <v>135</v>
      </c>
      <c r="AE5" s="44">
        <v>104.8</v>
      </c>
      <c r="AF5" s="39">
        <v>22</v>
      </c>
      <c r="AG5" s="40">
        <v>189</v>
      </c>
      <c r="AH5" s="44">
        <v>177.6</v>
      </c>
      <c r="AI5" s="47">
        <v>21</v>
      </c>
      <c r="AJ5" s="40">
        <v>151</v>
      </c>
      <c r="AK5" s="44">
        <v>145.30000000000001</v>
      </c>
      <c r="AL5" s="127">
        <f t="shared" ref="AL5:AN6" si="0">SUM(B5,E5,H5,K5,N5,Q5,T5,W5,Z5,AC5,AF5,AI5)</f>
        <v>248</v>
      </c>
      <c r="AM5" s="127">
        <f t="shared" si="0"/>
        <v>2185</v>
      </c>
      <c r="AN5" s="128">
        <f t="shared" si="0"/>
        <v>2188</v>
      </c>
    </row>
    <row r="6" spans="1:40" s="59" customFormat="1" ht="15.5" x14ac:dyDescent="0.35">
      <c r="A6" s="36" t="s">
        <v>9</v>
      </c>
      <c r="B6" s="27">
        <v>21</v>
      </c>
      <c r="C6" s="25">
        <v>12198</v>
      </c>
      <c r="D6" s="53">
        <v>597.20000000000005</v>
      </c>
      <c r="E6" s="54">
        <v>20</v>
      </c>
      <c r="F6" s="25">
        <v>33894</v>
      </c>
      <c r="G6" s="26">
        <v>834.2</v>
      </c>
      <c r="H6" s="54">
        <v>23</v>
      </c>
      <c r="I6" s="25">
        <v>35629</v>
      </c>
      <c r="J6" s="26">
        <v>1081.0999999999999</v>
      </c>
      <c r="K6" s="27">
        <v>19</v>
      </c>
      <c r="L6" s="25">
        <v>32744</v>
      </c>
      <c r="M6" s="26">
        <v>4980.1000000000004</v>
      </c>
      <c r="N6" s="54">
        <v>22</v>
      </c>
      <c r="O6" s="25">
        <v>13060</v>
      </c>
      <c r="P6" s="26">
        <v>1016.7</v>
      </c>
      <c r="Q6" s="54">
        <v>22</v>
      </c>
      <c r="R6" s="25">
        <v>14563</v>
      </c>
      <c r="S6" s="26">
        <v>1564</v>
      </c>
      <c r="T6" s="54">
        <v>21</v>
      </c>
      <c r="U6" s="25">
        <v>5768</v>
      </c>
      <c r="V6" s="26">
        <v>1111.7</v>
      </c>
      <c r="W6" s="54">
        <v>23</v>
      </c>
      <c r="X6" s="25">
        <v>4437</v>
      </c>
      <c r="Y6" s="26">
        <v>304.10000000000002</v>
      </c>
      <c r="Z6" s="54">
        <v>22</v>
      </c>
      <c r="AA6" s="25">
        <v>6168</v>
      </c>
      <c r="AB6" s="26">
        <v>786.2</v>
      </c>
      <c r="AC6" s="27">
        <v>21</v>
      </c>
      <c r="AD6" s="25">
        <v>6663</v>
      </c>
      <c r="AE6" s="26">
        <v>644.79999999999995</v>
      </c>
      <c r="AF6" s="27">
        <v>22</v>
      </c>
      <c r="AG6" s="25">
        <v>5836</v>
      </c>
      <c r="AH6" s="26">
        <v>602.1</v>
      </c>
      <c r="AI6" s="54">
        <v>21</v>
      </c>
      <c r="AJ6" s="25">
        <v>6558</v>
      </c>
      <c r="AK6" s="26">
        <v>5633</v>
      </c>
      <c r="AL6" s="129">
        <f t="shared" si="0"/>
        <v>257</v>
      </c>
      <c r="AM6" s="129">
        <f t="shared" si="0"/>
        <v>177518</v>
      </c>
      <c r="AN6" s="130">
        <f t="shared" si="0"/>
        <v>19155.200000000004</v>
      </c>
    </row>
    <row r="7" spans="1:40" s="59" customFormat="1" ht="15.5" x14ac:dyDescent="0.35">
      <c r="A7" s="42" t="s">
        <v>10</v>
      </c>
      <c r="B7" s="39">
        <v>21</v>
      </c>
      <c r="C7" s="40" t="s">
        <v>36</v>
      </c>
      <c r="D7" s="52" t="s">
        <v>36</v>
      </c>
      <c r="E7" s="47">
        <v>20</v>
      </c>
      <c r="F7" s="40" t="s">
        <v>36</v>
      </c>
      <c r="G7" s="44" t="s">
        <v>36</v>
      </c>
      <c r="H7" s="47">
        <v>23</v>
      </c>
      <c r="I7" s="40" t="s">
        <v>36</v>
      </c>
      <c r="J7" s="44" t="s">
        <v>36</v>
      </c>
      <c r="K7" s="39">
        <v>19</v>
      </c>
      <c r="L7" s="40" t="s">
        <v>36</v>
      </c>
      <c r="M7" s="44" t="s">
        <v>36</v>
      </c>
      <c r="N7" s="47">
        <v>22</v>
      </c>
      <c r="O7" s="40" t="s">
        <v>36</v>
      </c>
      <c r="P7" s="44" t="s">
        <v>36</v>
      </c>
      <c r="Q7" s="47">
        <v>22</v>
      </c>
      <c r="R7" s="40" t="s">
        <v>36</v>
      </c>
      <c r="S7" s="44" t="s">
        <v>36</v>
      </c>
      <c r="T7" s="47">
        <v>21</v>
      </c>
      <c r="U7" s="40" t="s">
        <v>36</v>
      </c>
      <c r="V7" s="44" t="s">
        <v>36</v>
      </c>
      <c r="W7" s="47">
        <v>23</v>
      </c>
      <c r="X7" s="40" t="s">
        <v>36</v>
      </c>
      <c r="Y7" s="44" t="s">
        <v>36</v>
      </c>
      <c r="Z7" s="47">
        <v>21</v>
      </c>
      <c r="AA7" s="40" t="s">
        <v>36</v>
      </c>
      <c r="AB7" s="44" t="s">
        <v>36</v>
      </c>
      <c r="AC7" s="39">
        <v>21</v>
      </c>
      <c r="AD7" s="40" t="s">
        <v>36</v>
      </c>
      <c r="AE7" s="44" t="s">
        <v>36</v>
      </c>
      <c r="AF7" s="39">
        <v>22</v>
      </c>
      <c r="AG7" s="40" t="s">
        <v>36</v>
      </c>
      <c r="AH7" s="44" t="s">
        <v>36</v>
      </c>
      <c r="AI7" s="47">
        <v>21</v>
      </c>
      <c r="AJ7" s="40" t="s">
        <v>36</v>
      </c>
      <c r="AK7" s="44" t="s">
        <v>36</v>
      </c>
      <c r="AL7" s="127">
        <f t="shared" ref="AL7:AL22" si="1">SUM(B7,E7,H7,K7,N7,Q7,T7,W7,Z7,AC7,AF7,AI7)</f>
        <v>256</v>
      </c>
      <c r="AM7" s="127" t="s">
        <v>36</v>
      </c>
      <c r="AN7" s="128" t="s">
        <v>36</v>
      </c>
    </row>
    <row r="8" spans="1:40" s="59" customFormat="1" ht="15.5" x14ac:dyDescent="0.35">
      <c r="A8" s="36" t="s">
        <v>11</v>
      </c>
      <c r="B8" s="27">
        <v>20</v>
      </c>
      <c r="C8" s="25">
        <v>11</v>
      </c>
      <c r="D8" s="53">
        <v>21.1</v>
      </c>
      <c r="E8" s="27">
        <v>20</v>
      </c>
      <c r="F8" s="25">
        <v>19</v>
      </c>
      <c r="G8" s="53">
        <v>56</v>
      </c>
      <c r="H8" s="54">
        <v>23</v>
      </c>
      <c r="I8" s="25">
        <v>26</v>
      </c>
      <c r="J8" s="26">
        <v>20</v>
      </c>
      <c r="K8" s="54">
        <v>19</v>
      </c>
      <c r="L8" s="25">
        <v>7</v>
      </c>
      <c r="M8" s="26">
        <v>2</v>
      </c>
      <c r="N8" s="54">
        <v>22</v>
      </c>
      <c r="O8" s="25">
        <v>6</v>
      </c>
      <c r="P8" s="26">
        <v>3</v>
      </c>
      <c r="Q8" s="54">
        <v>20</v>
      </c>
      <c r="R8" s="25">
        <v>7</v>
      </c>
      <c r="S8" s="26">
        <v>3</v>
      </c>
      <c r="T8" s="54">
        <v>21</v>
      </c>
      <c r="U8" s="25">
        <v>22</v>
      </c>
      <c r="V8" s="26">
        <v>19.899999999999999</v>
      </c>
      <c r="W8" s="54">
        <v>22</v>
      </c>
      <c r="X8" s="25">
        <v>4</v>
      </c>
      <c r="Y8" s="26">
        <v>1</v>
      </c>
      <c r="Z8" s="54">
        <v>22</v>
      </c>
      <c r="AA8" s="25">
        <v>12</v>
      </c>
      <c r="AB8" s="26">
        <v>27</v>
      </c>
      <c r="AC8" s="54">
        <v>21</v>
      </c>
      <c r="AD8" s="25">
        <v>8</v>
      </c>
      <c r="AE8" s="26">
        <v>12</v>
      </c>
      <c r="AF8" s="54">
        <v>21</v>
      </c>
      <c r="AG8" s="25">
        <v>7</v>
      </c>
      <c r="AH8" s="26">
        <v>12</v>
      </c>
      <c r="AI8" s="54">
        <v>20</v>
      </c>
      <c r="AJ8" s="25">
        <v>14</v>
      </c>
      <c r="AK8" s="26">
        <v>73</v>
      </c>
      <c r="AL8" s="129">
        <f t="shared" si="1"/>
        <v>251</v>
      </c>
      <c r="AM8" s="129">
        <f t="shared" ref="AM8:AN13" si="2">SUM(C8,F8,I8,L8,O8,R8,U8,X8,AA8,AD8,AG8,AJ8)</f>
        <v>143</v>
      </c>
      <c r="AN8" s="130">
        <f t="shared" si="2"/>
        <v>250</v>
      </c>
    </row>
    <row r="9" spans="1:40" s="59" customFormat="1" ht="15.5" x14ac:dyDescent="0.35">
      <c r="A9" s="42" t="s">
        <v>12</v>
      </c>
      <c r="B9" s="68">
        <v>21</v>
      </c>
      <c r="C9" s="40">
        <v>4</v>
      </c>
      <c r="D9" s="44">
        <v>452.8</v>
      </c>
      <c r="E9" s="69">
        <v>20</v>
      </c>
      <c r="F9" s="40">
        <v>0</v>
      </c>
      <c r="G9" s="44">
        <v>0</v>
      </c>
      <c r="H9" s="69">
        <v>21</v>
      </c>
      <c r="I9" s="40">
        <v>0</v>
      </c>
      <c r="J9" s="44">
        <v>0</v>
      </c>
      <c r="K9" s="69">
        <v>19</v>
      </c>
      <c r="L9" s="40">
        <v>0</v>
      </c>
      <c r="M9" s="44">
        <v>0</v>
      </c>
      <c r="N9" s="69">
        <v>22</v>
      </c>
      <c r="O9" s="40">
        <v>0</v>
      </c>
      <c r="P9" s="44">
        <v>0</v>
      </c>
      <c r="Q9" s="69">
        <v>21</v>
      </c>
      <c r="R9" s="40">
        <v>0</v>
      </c>
      <c r="S9" s="44">
        <v>0</v>
      </c>
      <c r="T9" s="69">
        <v>21</v>
      </c>
      <c r="U9" s="40">
        <v>0</v>
      </c>
      <c r="V9" s="44">
        <v>0</v>
      </c>
      <c r="W9" s="69">
        <v>23</v>
      </c>
      <c r="X9" s="40">
        <v>0</v>
      </c>
      <c r="Y9" s="44">
        <v>0</v>
      </c>
      <c r="Z9" s="69">
        <v>22</v>
      </c>
      <c r="AA9" s="40">
        <v>0</v>
      </c>
      <c r="AB9" s="44">
        <v>0</v>
      </c>
      <c r="AC9" s="69">
        <v>20</v>
      </c>
      <c r="AD9" s="40">
        <v>2</v>
      </c>
      <c r="AE9" s="44">
        <v>0.3</v>
      </c>
      <c r="AF9" s="69">
        <v>21</v>
      </c>
      <c r="AG9" s="40">
        <v>1</v>
      </c>
      <c r="AH9" s="44">
        <v>0.1</v>
      </c>
      <c r="AI9" s="69">
        <v>21</v>
      </c>
      <c r="AJ9" s="40">
        <v>1</v>
      </c>
      <c r="AK9" s="44">
        <v>0.3</v>
      </c>
      <c r="AL9" s="127">
        <f t="shared" si="1"/>
        <v>252</v>
      </c>
      <c r="AM9" s="127">
        <f t="shared" si="2"/>
        <v>8</v>
      </c>
      <c r="AN9" s="128">
        <f t="shared" si="2"/>
        <v>453.50000000000006</v>
      </c>
    </row>
    <row r="10" spans="1:40" s="59" customFormat="1" ht="15.5" x14ac:dyDescent="0.35">
      <c r="A10" s="36" t="s">
        <v>13</v>
      </c>
      <c r="B10" s="65">
        <v>20</v>
      </c>
      <c r="C10" s="25">
        <v>0</v>
      </c>
      <c r="D10" s="26">
        <v>0</v>
      </c>
      <c r="E10" s="67">
        <v>20</v>
      </c>
      <c r="F10" s="28">
        <v>0</v>
      </c>
      <c r="G10" s="26">
        <v>0</v>
      </c>
      <c r="H10" s="67">
        <v>22</v>
      </c>
      <c r="I10" s="28">
        <v>0</v>
      </c>
      <c r="J10" s="26">
        <v>0</v>
      </c>
      <c r="K10" s="67">
        <v>17</v>
      </c>
      <c r="L10" s="28">
        <v>0</v>
      </c>
      <c r="M10" s="26">
        <v>0</v>
      </c>
      <c r="N10" s="67">
        <v>19</v>
      </c>
      <c r="O10" s="28">
        <v>0</v>
      </c>
      <c r="P10" s="26">
        <v>0</v>
      </c>
      <c r="Q10" s="67">
        <v>22</v>
      </c>
      <c r="R10" s="28">
        <v>0</v>
      </c>
      <c r="S10" s="26">
        <v>0</v>
      </c>
      <c r="T10" s="67">
        <v>21</v>
      </c>
      <c r="U10" s="28">
        <v>0</v>
      </c>
      <c r="V10" s="26">
        <v>0</v>
      </c>
      <c r="W10" s="67">
        <v>23</v>
      </c>
      <c r="X10" s="28">
        <v>0</v>
      </c>
      <c r="Y10" s="26">
        <v>0</v>
      </c>
      <c r="Z10" s="67">
        <v>20</v>
      </c>
      <c r="AA10" s="28">
        <v>0</v>
      </c>
      <c r="AB10" s="26">
        <v>0</v>
      </c>
      <c r="AC10" s="67">
        <v>21</v>
      </c>
      <c r="AD10" s="28">
        <v>0</v>
      </c>
      <c r="AE10" s="26">
        <v>0</v>
      </c>
      <c r="AF10" s="67">
        <v>22</v>
      </c>
      <c r="AG10" s="28">
        <v>0</v>
      </c>
      <c r="AH10" s="26">
        <v>0</v>
      </c>
      <c r="AI10" s="67">
        <v>19</v>
      </c>
      <c r="AJ10" s="28">
        <v>0</v>
      </c>
      <c r="AK10" s="26">
        <v>0</v>
      </c>
      <c r="AL10" s="129">
        <f t="shared" si="1"/>
        <v>246</v>
      </c>
      <c r="AM10" s="129">
        <f t="shared" si="2"/>
        <v>0</v>
      </c>
      <c r="AN10" s="130">
        <f t="shared" si="2"/>
        <v>0</v>
      </c>
    </row>
    <row r="11" spans="1:40" s="59" customFormat="1" ht="15.5" x14ac:dyDescent="0.35">
      <c r="A11" s="42" t="s">
        <v>14</v>
      </c>
      <c r="B11" s="39">
        <v>21</v>
      </c>
      <c r="C11" s="40">
        <v>1597637</v>
      </c>
      <c r="D11" s="44">
        <v>212274.4</v>
      </c>
      <c r="E11" s="47">
        <v>20</v>
      </c>
      <c r="F11" s="40">
        <v>1535248</v>
      </c>
      <c r="G11" s="44">
        <v>223188.2</v>
      </c>
      <c r="H11" s="47">
        <v>23</v>
      </c>
      <c r="I11" s="40">
        <v>1907380</v>
      </c>
      <c r="J11" s="44">
        <v>323453.39999999997</v>
      </c>
      <c r="K11" s="47">
        <v>19</v>
      </c>
      <c r="L11" s="40">
        <v>1414146</v>
      </c>
      <c r="M11" s="44">
        <v>273109</v>
      </c>
      <c r="N11" s="47">
        <v>22</v>
      </c>
      <c r="O11" s="40">
        <v>1624706</v>
      </c>
      <c r="P11" s="44">
        <v>293536.90000000002</v>
      </c>
      <c r="Q11" s="47">
        <v>22</v>
      </c>
      <c r="R11" s="40">
        <v>1562232</v>
      </c>
      <c r="S11" s="44">
        <v>255470.3</v>
      </c>
      <c r="T11" s="47">
        <v>19</v>
      </c>
      <c r="U11" s="40">
        <v>1414146</v>
      </c>
      <c r="V11" s="44">
        <v>273109</v>
      </c>
      <c r="W11" s="47">
        <v>23</v>
      </c>
      <c r="X11" s="40">
        <v>1544216</v>
      </c>
      <c r="Y11" s="44">
        <v>168895.5</v>
      </c>
      <c r="Z11" s="47">
        <v>22</v>
      </c>
      <c r="AA11" s="40">
        <v>1668191</v>
      </c>
      <c r="AB11" s="44">
        <v>214642.30000000002</v>
      </c>
      <c r="AC11" s="47">
        <v>21</v>
      </c>
      <c r="AD11" s="40">
        <v>1617811</v>
      </c>
      <c r="AE11" s="44">
        <v>176066.2</v>
      </c>
      <c r="AF11" s="47">
        <v>22</v>
      </c>
      <c r="AG11" s="40">
        <v>1718832</v>
      </c>
      <c r="AH11" s="44">
        <v>215787.4</v>
      </c>
      <c r="AI11" s="47">
        <v>21</v>
      </c>
      <c r="AJ11" s="40">
        <v>1486528</v>
      </c>
      <c r="AK11" s="44">
        <v>194122.9</v>
      </c>
      <c r="AL11" s="127">
        <f t="shared" si="1"/>
        <v>255</v>
      </c>
      <c r="AM11" s="127">
        <f t="shared" si="2"/>
        <v>19091073</v>
      </c>
      <c r="AN11" s="128">
        <f t="shared" si="2"/>
        <v>2823655.5</v>
      </c>
    </row>
    <row r="12" spans="1:40" s="59" customFormat="1" ht="15.5" x14ac:dyDescent="0.35">
      <c r="A12" s="36" t="s">
        <v>15</v>
      </c>
      <c r="B12" s="65">
        <v>20</v>
      </c>
      <c r="C12" s="27">
        <v>0</v>
      </c>
      <c r="D12" s="66">
        <v>0</v>
      </c>
      <c r="E12" s="67">
        <v>20</v>
      </c>
      <c r="F12" s="27">
        <v>2</v>
      </c>
      <c r="G12" s="66">
        <v>0.1</v>
      </c>
      <c r="H12" s="67">
        <v>21</v>
      </c>
      <c r="I12" s="27">
        <v>7</v>
      </c>
      <c r="J12" s="66">
        <v>1.8</v>
      </c>
      <c r="K12" s="67">
        <v>15</v>
      </c>
      <c r="L12" s="27">
        <v>5</v>
      </c>
      <c r="M12" s="26">
        <v>0.3</v>
      </c>
      <c r="N12" s="67">
        <v>21</v>
      </c>
      <c r="O12" s="27">
        <v>0</v>
      </c>
      <c r="P12" s="26">
        <v>0</v>
      </c>
      <c r="Q12" s="67">
        <v>21</v>
      </c>
      <c r="R12" s="27">
        <v>2</v>
      </c>
      <c r="S12" s="66">
        <v>0.3</v>
      </c>
      <c r="T12" s="67">
        <v>21</v>
      </c>
      <c r="U12" s="27">
        <v>8</v>
      </c>
      <c r="V12" s="66">
        <v>2.2999999999999998</v>
      </c>
      <c r="W12" s="67">
        <v>22</v>
      </c>
      <c r="X12" s="27">
        <v>0</v>
      </c>
      <c r="Y12" s="66">
        <v>0</v>
      </c>
      <c r="Z12" s="67">
        <v>22</v>
      </c>
      <c r="AA12" s="27">
        <v>0</v>
      </c>
      <c r="AB12" s="66">
        <v>0</v>
      </c>
      <c r="AC12" s="67">
        <v>20</v>
      </c>
      <c r="AD12" s="27">
        <v>3</v>
      </c>
      <c r="AE12" s="66">
        <v>12.1</v>
      </c>
      <c r="AF12" s="67">
        <v>22</v>
      </c>
      <c r="AG12" s="27">
        <v>4</v>
      </c>
      <c r="AH12" s="66">
        <v>0.2</v>
      </c>
      <c r="AI12" s="67">
        <v>21</v>
      </c>
      <c r="AJ12" s="27">
        <v>7</v>
      </c>
      <c r="AK12" s="66">
        <v>51.4</v>
      </c>
      <c r="AL12" s="129">
        <f t="shared" si="1"/>
        <v>246</v>
      </c>
      <c r="AM12" s="129">
        <f t="shared" si="2"/>
        <v>38</v>
      </c>
      <c r="AN12" s="130">
        <f t="shared" si="2"/>
        <v>68.5</v>
      </c>
    </row>
    <row r="13" spans="1:40" s="59" customFormat="1" ht="15.5" x14ac:dyDescent="0.35">
      <c r="A13" s="42" t="s">
        <v>16</v>
      </c>
      <c r="B13" s="39">
        <v>21</v>
      </c>
      <c r="C13" s="40">
        <v>191562</v>
      </c>
      <c r="D13" s="44">
        <v>7633.6</v>
      </c>
      <c r="E13" s="47">
        <v>20</v>
      </c>
      <c r="F13" s="40">
        <v>184555</v>
      </c>
      <c r="G13" s="44">
        <v>7513.4</v>
      </c>
      <c r="H13" s="47">
        <v>23</v>
      </c>
      <c r="I13" s="40">
        <v>201210</v>
      </c>
      <c r="J13" s="44">
        <v>7820.1</v>
      </c>
      <c r="K13" s="47">
        <v>19</v>
      </c>
      <c r="L13" s="40">
        <v>146122</v>
      </c>
      <c r="M13" s="44">
        <v>5181.3</v>
      </c>
      <c r="N13" s="47">
        <v>22</v>
      </c>
      <c r="O13" s="40">
        <v>150058</v>
      </c>
      <c r="P13" s="44">
        <v>5008.2</v>
      </c>
      <c r="Q13" s="47">
        <v>22</v>
      </c>
      <c r="R13" s="40">
        <v>117595</v>
      </c>
      <c r="S13" s="44">
        <v>3829.6</v>
      </c>
      <c r="T13" s="47">
        <v>21</v>
      </c>
      <c r="U13" s="40">
        <v>94643</v>
      </c>
      <c r="V13" s="44">
        <v>3135.4</v>
      </c>
      <c r="W13" s="47">
        <v>23</v>
      </c>
      <c r="X13" s="40">
        <v>106903</v>
      </c>
      <c r="Y13" s="44">
        <v>3528.7</v>
      </c>
      <c r="Z13" s="47">
        <v>22</v>
      </c>
      <c r="AA13" s="40">
        <v>95983</v>
      </c>
      <c r="AB13" s="44">
        <v>2702.6</v>
      </c>
      <c r="AC13" s="47">
        <v>21</v>
      </c>
      <c r="AD13" s="40">
        <v>90782</v>
      </c>
      <c r="AE13" s="44">
        <v>2624.1</v>
      </c>
      <c r="AF13" s="47">
        <v>22</v>
      </c>
      <c r="AG13" s="40">
        <v>101105</v>
      </c>
      <c r="AH13" s="44">
        <v>3238.8</v>
      </c>
      <c r="AI13" s="47">
        <v>21</v>
      </c>
      <c r="AJ13" s="40">
        <v>94103</v>
      </c>
      <c r="AK13" s="44">
        <v>2542.1999999999998</v>
      </c>
      <c r="AL13" s="127">
        <f t="shared" si="1"/>
        <v>257</v>
      </c>
      <c r="AM13" s="127">
        <f t="shared" si="2"/>
        <v>1574621</v>
      </c>
      <c r="AN13" s="128">
        <f t="shared" si="2"/>
        <v>54757.999999999993</v>
      </c>
    </row>
    <row r="14" spans="1:40" s="59" customFormat="1" ht="15.5" x14ac:dyDescent="0.35">
      <c r="A14" s="36" t="s">
        <v>17</v>
      </c>
      <c r="B14" s="65">
        <v>21</v>
      </c>
      <c r="C14" s="25" t="s">
        <v>36</v>
      </c>
      <c r="D14" s="66" t="s">
        <v>36</v>
      </c>
      <c r="E14" s="67">
        <v>20</v>
      </c>
      <c r="F14" s="25" t="s">
        <v>36</v>
      </c>
      <c r="G14" s="66" t="s">
        <v>36</v>
      </c>
      <c r="H14" s="67">
        <v>23</v>
      </c>
      <c r="I14" s="25" t="s">
        <v>36</v>
      </c>
      <c r="J14" s="66" t="s">
        <v>36</v>
      </c>
      <c r="K14" s="67">
        <v>19</v>
      </c>
      <c r="L14" s="25" t="s">
        <v>36</v>
      </c>
      <c r="M14" s="26" t="s">
        <v>36</v>
      </c>
      <c r="N14" s="67">
        <v>22</v>
      </c>
      <c r="O14" s="25" t="s">
        <v>36</v>
      </c>
      <c r="P14" s="26" t="s">
        <v>36</v>
      </c>
      <c r="Q14" s="67">
        <v>22</v>
      </c>
      <c r="R14" s="25" t="s">
        <v>36</v>
      </c>
      <c r="S14" s="66" t="s">
        <v>36</v>
      </c>
      <c r="T14" s="67">
        <v>21</v>
      </c>
      <c r="U14" s="25" t="s">
        <v>36</v>
      </c>
      <c r="V14" s="66" t="s">
        <v>36</v>
      </c>
      <c r="W14" s="67">
        <v>23</v>
      </c>
      <c r="X14" s="25" t="s">
        <v>36</v>
      </c>
      <c r="Y14" s="66" t="s">
        <v>36</v>
      </c>
      <c r="Z14" s="67">
        <v>22</v>
      </c>
      <c r="AA14" s="25" t="s">
        <v>36</v>
      </c>
      <c r="AB14" s="66" t="s">
        <v>36</v>
      </c>
      <c r="AC14" s="67">
        <v>21</v>
      </c>
      <c r="AD14" s="25" t="s">
        <v>36</v>
      </c>
      <c r="AE14" s="66" t="s">
        <v>36</v>
      </c>
      <c r="AF14" s="67">
        <v>22</v>
      </c>
      <c r="AG14" s="25" t="s">
        <v>36</v>
      </c>
      <c r="AH14" s="66" t="s">
        <v>36</v>
      </c>
      <c r="AI14" s="67">
        <v>21</v>
      </c>
      <c r="AJ14" s="25" t="s">
        <v>36</v>
      </c>
      <c r="AK14" s="66" t="s">
        <v>36</v>
      </c>
      <c r="AL14" s="129">
        <f t="shared" si="1"/>
        <v>257</v>
      </c>
      <c r="AM14" s="129" t="s">
        <v>36</v>
      </c>
      <c r="AN14" s="130" t="s">
        <v>36</v>
      </c>
    </row>
    <row r="15" spans="1:40" s="59" customFormat="1" ht="15.5" x14ac:dyDescent="0.35">
      <c r="A15" s="42" t="s">
        <v>18</v>
      </c>
      <c r="B15" s="39">
        <v>21</v>
      </c>
      <c r="C15" s="40">
        <v>17230</v>
      </c>
      <c r="D15" s="44">
        <v>4636.8</v>
      </c>
      <c r="E15" s="47">
        <v>20</v>
      </c>
      <c r="F15" s="40">
        <v>18318</v>
      </c>
      <c r="G15" s="44">
        <v>5626.9</v>
      </c>
      <c r="H15" s="47">
        <v>23</v>
      </c>
      <c r="I15" s="40">
        <v>26436</v>
      </c>
      <c r="J15" s="44">
        <v>7104.7</v>
      </c>
      <c r="K15" s="47">
        <v>19</v>
      </c>
      <c r="L15" s="40">
        <v>19890</v>
      </c>
      <c r="M15" s="44">
        <v>3655.6</v>
      </c>
      <c r="N15" s="47">
        <v>22</v>
      </c>
      <c r="O15" s="40">
        <v>20087</v>
      </c>
      <c r="P15" s="44">
        <v>4401.2</v>
      </c>
      <c r="Q15" s="47">
        <v>22</v>
      </c>
      <c r="R15" s="40">
        <v>24393</v>
      </c>
      <c r="S15" s="44">
        <v>8270.9</v>
      </c>
      <c r="T15" s="47">
        <v>21</v>
      </c>
      <c r="U15" s="40">
        <v>14324</v>
      </c>
      <c r="V15" s="44">
        <v>2381.1999999999998</v>
      </c>
      <c r="W15" s="47">
        <v>23</v>
      </c>
      <c r="X15" s="40">
        <v>16928</v>
      </c>
      <c r="Y15" s="44">
        <v>3257.2</v>
      </c>
      <c r="Z15" s="47">
        <v>22</v>
      </c>
      <c r="AA15" s="40">
        <v>24682</v>
      </c>
      <c r="AB15" s="44">
        <v>5782</v>
      </c>
      <c r="AC15" s="47">
        <v>21</v>
      </c>
      <c r="AD15" s="40">
        <v>17172</v>
      </c>
      <c r="AE15" s="44">
        <v>4386.8999999999996</v>
      </c>
      <c r="AF15" s="47">
        <v>22</v>
      </c>
      <c r="AG15" s="40">
        <v>19706</v>
      </c>
      <c r="AH15" s="44">
        <v>5235.8999999999996</v>
      </c>
      <c r="AI15" s="47">
        <v>21</v>
      </c>
      <c r="AJ15" s="40">
        <v>25591</v>
      </c>
      <c r="AK15" s="44">
        <v>8776.4</v>
      </c>
      <c r="AL15" s="127">
        <f t="shared" si="1"/>
        <v>257</v>
      </c>
      <c r="AM15" s="127">
        <f>SUM(C15,F15,I15,L15,O15,R15,U15,X15,AA15,AD15,AG15,AJ15)</f>
        <v>244757</v>
      </c>
      <c r="AN15" s="128">
        <f>SUM(D15,G15,J15,M15,P15,S15,V15,Y15,AB15,AE15,AH15,AK15)</f>
        <v>63515.7</v>
      </c>
    </row>
    <row r="16" spans="1:40" s="59" customFormat="1" ht="15.5" x14ac:dyDescent="0.35">
      <c r="A16" s="36" t="s">
        <v>19</v>
      </c>
      <c r="B16" s="27">
        <v>21</v>
      </c>
      <c r="C16" s="25" t="s">
        <v>36</v>
      </c>
      <c r="D16" s="26" t="s">
        <v>36</v>
      </c>
      <c r="E16" s="54">
        <v>19</v>
      </c>
      <c r="F16" s="25" t="s">
        <v>36</v>
      </c>
      <c r="G16" s="26" t="s">
        <v>36</v>
      </c>
      <c r="H16" s="54">
        <v>23</v>
      </c>
      <c r="I16" s="25" t="s">
        <v>36</v>
      </c>
      <c r="J16" s="26" t="s">
        <v>36</v>
      </c>
      <c r="K16" s="54">
        <v>18</v>
      </c>
      <c r="L16" s="59" t="s">
        <v>36</v>
      </c>
      <c r="M16" s="26" t="s">
        <v>36</v>
      </c>
      <c r="N16" s="54">
        <v>21</v>
      </c>
      <c r="O16" s="25" t="s">
        <v>36</v>
      </c>
      <c r="P16" s="26" t="s">
        <v>36</v>
      </c>
      <c r="Q16" s="54">
        <v>22</v>
      </c>
      <c r="R16" s="25" t="s">
        <v>36</v>
      </c>
      <c r="S16" s="26" t="s">
        <v>36</v>
      </c>
      <c r="T16" s="54">
        <v>21</v>
      </c>
      <c r="U16" s="25" t="s">
        <v>36</v>
      </c>
      <c r="V16" s="26" t="s">
        <v>36</v>
      </c>
      <c r="W16" s="54">
        <v>22</v>
      </c>
      <c r="X16" s="25" t="s">
        <v>36</v>
      </c>
      <c r="Y16" s="26" t="s">
        <v>36</v>
      </c>
      <c r="Z16" s="54">
        <v>22</v>
      </c>
      <c r="AA16" s="25" t="s">
        <v>36</v>
      </c>
      <c r="AB16" s="26" t="s">
        <v>36</v>
      </c>
      <c r="AC16" s="54">
        <v>20</v>
      </c>
      <c r="AD16" s="25" t="s">
        <v>36</v>
      </c>
      <c r="AE16" s="26" t="s">
        <v>36</v>
      </c>
      <c r="AF16" s="54">
        <v>21</v>
      </c>
      <c r="AG16" s="25" t="s">
        <v>36</v>
      </c>
      <c r="AH16" s="26" t="s">
        <v>36</v>
      </c>
      <c r="AI16" s="54">
        <v>21</v>
      </c>
      <c r="AJ16" s="25" t="s">
        <v>36</v>
      </c>
      <c r="AK16" s="26" t="s">
        <v>36</v>
      </c>
      <c r="AL16" s="129">
        <f t="shared" si="1"/>
        <v>251</v>
      </c>
      <c r="AM16" s="129" t="s">
        <v>36</v>
      </c>
      <c r="AN16" s="130" t="s">
        <v>36</v>
      </c>
    </row>
    <row r="17" spans="1:40" s="59" customFormat="1" ht="15.5" x14ac:dyDescent="0.35">
      <c r="A17" s="42" t="s">
        <v>20</v>
      </c>
      <c r="B17" s="39">
        <v>20</v>
      </c>
      <c r="C17" s="40">
        <v>2391710</v>
      </c>
      <c r="D17" s="44">
        <v>62840.820522200003</v>
      </c>
      <c r="E17" s="47">
        <v>20</v>
      </c>
      <c r="F17" s="40">
        <v>2194150</v>
      </c>
      <c r="G17" s="44">
        <v>67227.385305600008</v>
      </c>
      <c r="H17" s="47">
        <v>23</v>
      </c>
      <c r="I17" s="40">
        <v>2699520</v>
      </c>
      <c r="J17" s="44">
        <v>90099.708540499996</v>
      </c>
      <c r="K17" s="40">
        <v>19</v>
      </c>
      <c r="L17" s="40">
        <v>2012520</v>
      </c>
      <c r="M17" s="44">
        <v>81820.291560500002</v>
      </c>
      <c r="N17" s="47">
        <v>21</v>
      </c>
      <c r="O17" s="40">
        <v>1988050</v>
      </c>
      <c r="P17" s="44">
        <v>106126.49396219999</v>
      </c>
      <c r="Q17" s="47">
        <v>20</v>
      </c>
      <c r="R17" s="40">
        <v>1628150</v>
      </c>
      <c r="S17" s="44">
        <v>71716.532832000012</v>
      </c>
      <c r="T17" s="47">
        <v>21</v>
      </c>
      <c r="U17" s="40">
        <v>1501220</v>
      </c>
      <c r="V17" s="44">
        <v>45777.450525299995</v>
      </c>
      <c r="W17" s="47">
        <v>22</v>
      </c>
      <c r="X17" s="40">
        <v>1825170</v>
      </c>
      <c r="Y17" s="44">
        <v>59293.269642600004</v>
      </c>
      <c r="Z17" s="47">
        <v>21</v>
      </c>
      <c r="AA17" s="40">
        <v>1796290</v>
      </c>
      <c r="AB17" s="44">
        <v>47717.733690700006</v>
      </c>
      <c r="AC17" s="47">
        <v>21</v>
      </c>
      <c r="AD17" s="40">
        <v>1536690</v>
      </c>
      <c r="AE17" s="44">
        <v>46887.937000099999</v>
      </c>
      <c r="AF17" s="47">
        <v>22</v>
      </c>
      <c r="AG17" s="40">
        <v>1729810</v>
      </c>
      <c r="AH17" s="44">
        <v>41663.801429599996</v>
      </c>
      <c r="AI17" s="47">
        <v>20</v>
      </c>
      <c r="AJ17" s="40">
        <v>1213920</v>
      </c>
      <c r="AK17" s="44">
        <v>36943.519003000001</v>
      </c>
      <c r="AL17" s="127">
        <f t="shared" si="1"/>
        <v>250</v>
      </c>
      <c r="AM17" s="127">
        <f>SUM(C17,F17,I17,L17,O17,R17,U17,X17,AA17,AD17,AG17,AJ17)</f>
        <v>22517200</v>
      </c>
      <c r="AN17" s="128">
        <f>SUM(D17,G17,J17,M17,P17,S17,V17,Y17,AB17,AE17,AH17,AK17)</f>
        <v>758114.94401430001</v>
      </c>
    </row>
    <row r="18" spans="1:40" s="59" customFormat="1" ht="15.5" x14ac:dyDescent="0.35">
      <c r="A18" s="36" t="s">
        <v>21</v>
      </c>
      <c r="B18" s="27">
        <v>21</v>
      </c>
      <c r="C18" s="25" t="s">
        <v>36</v>
      </c>
      <c r="D18" s="26" t="s">
        <v>36</v>
      </c>
      <c r="E18" s="54">
        <v>20</v>
      </c>
      <c r="F18" s="25" t="s">
        <v>36</v>
      </c>
      <c r="G18" s="26" t="s">
        <v>36</v>
      </c>
      <c r="H18" s="54">
        <v>23</v>
      </c>
      <c r="I18" s="25" t="s">
        <v>36</v>
      </c>
      <c r="J18" s="26" t="s">
        <v>36</v>
      </c>
      <c r="K18" s="54">
        <v>19</v>
      </c>
      <c r="L18" s="25" t="s">
        <v>36</v>
      </c>
      <c r="M18" s="26" t="s">
        <v>36</v>
      </c>
      <c r="N18" s="54">
        <v>22</v>
      </c>
      <c r="O18" s="25" t="s">
        <v>36</v>
      </c>
      <c r="P18" s="26" t="s">
        <v>36</v>
      </c>
      <c r="Q18" s="54">
        <v>22</v>
      </c>
      <c r="R18" s="25" t="s">
        <v>36</v>
      </c>
      <c r="S18" s="26" t="s">
        <v>36</v>
      </c>
      <c r="T18" s="54">
        <v>21</v>
      </c>
      <c r="U18" s="25" t="s">
        <v>36</v>
      </c>
      <c r="V18" s="26" t="s">
        <v>36</v>
      </c>
      <c r="W18" s="54">
        <v>23</v>
      </c>
      <c r="X18" s="25" t="s">
        <v>36</v>
      </c>
      <c r="Y18" s="26" t="s">
        <v>36</v>
      </c>
      <c r="Z18" s="54">
        <v>22</v>
      </c>
      <c r="AA18" s="25" t="s">
        <v>36</v>
      </c>
      <c r="AB18" s="26" t="s">
        <v>36</v>
      </c>
      <c r="AC18" s="54">
        <v>21</v>
      </c>
      <c r="AD18" s="25" t="s">
        <v>36</v>
      </c>
      <c r="AE18" s="26" t="s">
        <v>36</v>
      </c>
      <c r="AF18" s="54">
        <v>22</v>
      </c>
      <c r="AG18" s="25" t="s">
        <v>36</v>
      </c>
      <c r="AH18" s="26" t="s">
        <v>36</v>
      </c>
      <c r="AI18" s="54">
        <v>21</v>
      </c>
      <c r="AJ18" s="25" t="s">
        <v>36</v>
      </c>
      <c r="AK18" s="26" t="s">
        <v>36</v>
      </c>
      <c r="AL18" s="129">
        <f t="shared" si="1"/>
        <v>257</v>
      </c>
      <c r="AM18" s="25" t="s">
        <v>36</v>
      </c>
      <c r="AN18" s="26" t="s">
        <v>36</v>
      </c>
    </row>
    <row r="19" spans="1:40" s="59" customFormat="1" ht="15.5" x14ac:dyDescent="0.35">
      <c r="A19" s="42" t="s">
        <v>22</v>
      </c>
      <c r="B19" s="39">
        <v>21</v>
      </c>
      <c r="C19" s="40">
        <v>0</v>
      </c>
      <c r="D19" s="44">
        <v>0</v>
      </c>
      <c r="E19" s="47">
        <v>19</v>
      </c>
      <c r="F19" s="40">
        <v>0</v>
      </c>
      <c r="G19" s="44">
        <v>0</v>
      </c>
      <c r="H19" s="47">
        <v>22</v>
      </c>
      <c r="I19" s="40">
        <v>0</v>
      </c>
      <c r="J19" s="44">
        <v>0</v>
      </c>
      <c r="K19" s="47">
        <v>19</v>
      </c>
      <c r="L19" s="40">
        <v>0</v>
      </c>
      <c r="M19" s="44">
        <v>0</v>
      </c>
      <c r="N19" s="47">
        <v>22</v>
      </c>
      <c r="O19" s="40">
        <v>0</v>
      </c>
      <c r="P19" s="44">
        <v>0</v>
      </c>
      <c r="Q19" s="47">
        <v>20</v>
      </c>
      <c r="R19" s="40">
        <v>0</v>
      </c>
      <c r="S19" s="44">
        <v>0</v>
      </c>
      <c r="T19" s="47">
        <v>21</v>
      </c>
      <c r="U19" s="40">
        <v>0</v>
      </c>
      <c r="V19" s="44">
        <v>0</v>
      </c>
      <c r="W19" s="47">
        <v>22</v>
      </c>
      <c r="X19" s="40">
        <v>0</v>
      </c>
      <c r="Y19" s="44">
        <v>0</v>
      </c>
      <c r="Z19" s="47">
        <v>20</v>
      </c>
      <c r="AA19" s="40">
        <v>0</v>
      </c>
      <c r="AB19" s="44">
        <v>0</v>
      </c>
      <c r="AC19" s="47">
        <v>21</v>
      </c>
      <c r="AD19" s="40">
        <v>0</v>
      </c>
      <c r="AE19" s="44">
        <v>0</v>
      </c>
      <c r="AF19" s="47">
        <v>22</v>
      </c>
      <c r="AG19" s="40">
        <v>0</v>
      </c>
      <c r="AH19" s="44">
        <v>0</v>
      </c>
      <c r="AI19" s="47">
        <v>19</v>
      </c>
      <c r="AJ19" s="40">
        <v>0</v>
      </c>
      <c r="AK19" s="44">
        <v>0</v>
      </c>
      <c r="AL19" s="127">
        <f t="shared" si="1"/>
        <v>248</v>
      </c>
      <c r="AM19" s="127">
        <f t="shared" ref="AM19:AN22" si="3">SUM(C19,F19,I19,L19,O19,R19,U19,X19,AA19,AD19,AG19,AJ19)</f>
        <v>0</v>
      </c>
      <c r="AN19" s="128">
        <f t="shared" si="3"/>
        <v>0</v>
      </c>
    </row>
    <row r="20" spans="1:40" s="59" customFormat="1" ht="15.5" x14ac:dyDescent="0.35">
      <c r="A20" s="36" t="s">
        <v>23</v>
      </c>
      <c r="B20" s="65">
        <v>21</v>
      </c>
      <c r="C20" s="25">
        <v>6681</v>
      </c>
      <c r="D20" s="26">
        <v>5390.8</v>
      </c>
      <c r="E20" s="67">
        <v>20</v>
      </c>
      <c r="F20" s="28">
        <v>5985</v>
      </c>
      <c r="G20" s="26">
        <v>4044.4</v>
      </c>
      <c r="H20" s="67">
        <v>23</v>
      </c>
      <c r="I20" s="28">
        <v>6882</v>
      </c>
      <c r="J20" s="26">
        <v>5396.2</v>
      </c>
      <c r="K20" s="67">
        <v>19</v>
      </c>
      <c r="L20" s="28">
        <v>4923</v>
      </c>
      <c r="M20" s="26">
        <v>3646.8</v>
      </c>
      <c r="N20" s="67">
        <v>21</v>
      </c>
      <c r="O20" s="28">
        <v>5231</v>
      </c>
      <c r="P20" s="26">
        <v>4684.3</v>
      </c>
      <c r="Q20" s="67">
        <v>21</v>
      </c>
      <c r="R20" s="28">
        <v>4417</v>
      </c>
      <c r="S20" s="26">
        <v>3356.6</v>
      </c>
      <c r="T20" s="67">
        <v>21</v>
      </c>
      <c r="U20" s="28">
        <v>3375</v>
      </c>
      <c r="V20" s="26">
        <v>2468.5</v>
      </c>
      <c r="W20" s="67">
        <v>23</v>
      </c>
      <c r="X20" s="28">
        <v>4540</v>
      </c>
      <c r="Y20" s="26">
        <v>3072.6</v>
      </c>
      <c r="Z20" s="67">
        <v>22</v>
      </c>
      <c r="AA20" s="28">
        <v>5386</v>
      </c>
      <c r="AB20" s="26">
        <v>3664.2</v>
      </c>
      <c r="AC20" s="67">
        <v>21</v>
      </c>
      <c r="AD20" s="28">
        <v>4850</v>
      </c>
      <c r="AE20" s="26">
        <v>3089.5</v>
      </c>
      <c r="AF20" s="67">
        <v>22</v>
      </c>
      <c r="AG20" s="28">
        <v>5333</v>
      </c>
      <c r="AH20" s="26">
        <v>4363.8</v>
      </c>
      <c r="AI20" s="67">
        <v>21</v>
      </c>
      <c r="AJ20" s="28">
        <v>4464</v>
      </c>
      <c r="AK20" s="26">
        <v>2894.3</v>
      </c>
      <c r="AL20" s="129">
        <f t="shared" si="1"/>
        <v>255</v>
      </c>
      <c r="AM20" s="25">
        <f t="shared" si="3"/>
        <v>62067</v>
      </c>
      <c r="AN20" s="26">
        <f t="shared" si="3"/>
        <v>46072</v>
      </c>
    </row>
    <row r="21" spans="1:40" s="59" customFormat="1" ht="15.5" x14ac:dyDescent="0.35">
      <c r="A21" s="42" t="s">
        <v>24</v>
      </c>
      <c r="B21" s="39">
        <v>21</v>
      </c>
      <c r="C21" s="40">
        <v>0</v>
      </c>
      <c r="D21" s="44">
        <v>0</v>
      </c>
      <c r="E21" s="47">
        <v>20</v>
      </c>
      <c r="F21" s="40">
        <v>0</v>
      </c>
      <c r="G21" s="44">
        <v>0</v>
      </c>
      <c r="H21" s="47">
        <v>23</v>
      </c>
      <c r="I21" s="40">
        <v>0</v>
      </c>
      <c r="J21" s="44">
        <v>0</v>
      </c>
      <c r="K21" s="47">
        <v>19</v>
      </c>
      <c r="L21" s="40">
        <v>0</v>
      </c>
      <c r="M21" s="44">
        <v>0</v>
      </c>
      <c r="N21" s="47">
        <v>22</v>
      </c>
      <c r="O21" s="40">
        <v>0</v>
      </c>
      <c r="P21" s="44">
        <v>0</v>
      </c>
      <c r="Q21" s="47">
        <v>22</v>
      </c>
      <c r="R21" s="40">
        <v>0</v>
      </c>
      <c r="S21" s="44">
        <v>0</v>
      </c>
      <c r="T21" s="47">
        <v>19</v>
      </c>
      <c r="U21" s="40">
        <v>0</v>
      </c>
      <c r="V21" s="44">
        <v>0</v>
      </c>
      <c r="W21" s="47">
        <v>23</v>
      </c>
      <c r="X21" s="40">
        <v>0</v>
      </c>
      <c r="Y21" s="44">
        <v>0</v>
      </c>
      <c r="Z21" s="47">
        <v>21</v>
      </c>
      <c r="AA21" s="40">
        <v>0</v>
      </c>
      <c r="AB21" s="44">
        <v>0</v>
      </c>
      <c r="AC21" s="47">
        <v>20</v>
      </c>
      <c r="AD21" s="40">
        <v>0</v>
      </c>
      <c r="AE21" s="44">
        <v>0</v>
      </c>
      <c r="AF21" s="47">
        <v>21</v>
      </c>
      <c r="AG21" s="40">
        <v>0</v>
      </c>
      <c r="AH21" s="44">
        <v>0</v>
      </c>
      <c r="AI21" s="47">
        <v>21</v>
      </c>
      <c r="AJ21" s="40">
        <v>0</v>
      </c>
      <c r="AK21" s="44">
        <v>0</v>
      </c>
      <c r="AL21" s="127">
        <f t="shared" si="1"/>
        <v>252</v>
      </c>
      <c r="AM21" s="127">
        <f t="shared" si="3"/>
        <v>0</v>
      </c>
      <c r="AN21" s="128">
        <f t="shared" si="3"/>
        <v>0</v>
      </c>
    </row>
    <row r="22" spans="1:40" s="59" customFormat="1" ht="15.5" x14ac:dyDescent="0.35">
      <c r="A22" s="177" t="s">
        <v>25</v>
      </c>
      <c r="B22" s="35">
        <v>21</v>
      </c>
      <c r="C22" s="28">
        <v>541</v>
      </c>
      <c r="D22" s="186">
        <v>1992.3</v>
      </c>
      <c r="E22" s="179">
        <v>20</v>
      </c>
      <c r="F22" s="28">
        <v>320</v>
      </c>
      <c r="G22" s="186">
        <v>1732.8</v>
      </c>
      <c r="H22" s="179">
        <v>23</v>
      </c>
      <c r="I22" s="28">
        <v>463</v>
      </c>
      <c r="J22" s="186">
        <v>3574.8</v>
      </c>
      <c r="K22" s="28">
        <v>19</v>
      </c>
      <c r="L22" s="28">
        <v>309</v>
      </c>
      <c r="M22" s="186">
        <v>3623.6</v>
      </c>
      <c r="N22" s="179">
        <v>21</v>
      </c>
      <c r="O22" s="28">
        <v>319</v>
      </c>
      <c r="P22" s="186">
        <v>1190.2</v>
      </c>
      <c r="Q22" s="179">
        <v>21</v>
      </c>
      <c r="R22" s="28">
        <v>320</v>
      </c>
      <c r="S22" s="186">
        <v>1058.5</v>
      </c>
      <c r="T22" s="179">
        <v>21</v>
      </c>
      <c r="U22" s="28">
        <v>155</v>
      </c>
      <c r="V22" s="186">
        <v>401.5</v>
      </c>
      <c r="W22" s="179">
        <v>22</v>
      </c>
      <c r="X22" s="28">
        <v>240</v>
      </c>
      <c r="Y22" s="186">
        <v>725.9</v>
      </c>
      <c r="Z22" s="179">
        <v>22</v>
      </c>
      <c r="AA22" s="28">
        <v>312</v>
      </c>
      <c r="AB22" s="186">
        <v>1567.6</v>
      </c>
      <c r="AC22" s="179">
        <v>21</v>
      </c>
      <c r="AD22" s="28">
        <v>447</v>
      </c>
      <c r="AE22" s="186">
        <v>1889.9</v>
      </c>
      <c r="AF22" s="179">
        <v>22</v>
      </c>
      <c r="AG22" s="28">
        <v>405</v>
      </c>
      <c r="AH22" s="186">
        <v>1558.4</v>
      </c>
      <c r="AI22" s="179">
        <v>21</v>
      </c>
      <c r="AJ22" s="28">
        <v>357</v>
      </c>
      <c r="AK22" s="186">
        <v>1766.3</v>
      </c>
      <c r="AL22" s="129">
        <f t="shared" si="1"/>
        <v>254</v>
      </c>
      <c r="AM22" s="129">
        <f t="shared" si="3"/>
        <v>4188</v>
      </c>
      <c r="AN22" s="130">
        <f t="shared" si="3"/>
        <v>21081.800000000003</v>
      </c>
    </row>
    <row r="23" spans="1:40" s="59" customFormat="1" ht="15.5" x14ac:dyDescent="0.35">
      <c r="A23" s="42" t="s">
        <v>67</v>
      </c>
      <c r="B23" s="39" t="s">
        <v>36</v>
      </c>
      <c r="C23" s="40" t="s">
        <v>36</v>
      </c>
      <c r="D23" s="44" t="s">
        <v>36</v>
      </c>
      <c r="E23" s="47" t="s">
        <v>36</v>
      </c>
      <c r="F23" s="40" t="s">
        <v>36</v>
      </c>
      <c r="G23" s="44" t="s">
        <v>36</v>
      </c>
      <c r="H23" s="47" t="s">
        <v>36</v>
      </c>
      <c r="I23" s="40" t="s">
        <v>36</v>
      </c>
      <c r="J23" s="44" t="s">
        <v>36</v>
      </c>
      <c r="K23" s="40" t="s">
        <v>36</v>
      </c>
      <c r="L23" s="40" t="s">
        <v>36</v>
      </c>
      <c r="M23" s="44" t="s">
        <v>36</v>
      </c>
      <c r="N23" s="47" t="s">
        <v>36</v>
      </c>
      <c r="O23" s="40" t="s">
        <v>36</v>
      </c>
      <c r="P23" s="44" t="s">
        <v>36</v>
      </c>
      <c r="Q23" s="47" t="s">
        <v>36</v>
      </c>
      <c r="R23" s="40" t="s">
        <v>36</v>
      </c>
      <c r="S23" s="44" t="s">
        <v>36</v>
      </c>
      <c r="T23" s="47">
        <v>21</v>
      </c>
      <c r="U23" s="40" t="s">
        <v>36</v>
      </c>
      <c r="V23" s="44" t="s">
        <v>36</v>
      </c>
      <c r="W23" s="47">
        <v>23</v>
      </c>
      <c r="X23" s="40" t="s">
        <v>36</v>
      </c>
      <c r="Y23" s="44" t="s">
        <v>36</v>
      </c>
      <c r="Z23" s="47">
        <v>22</v>
      </c>
      <c r="AA23" s="40" t="s">
        <v>36</v>
      </c>
      <c r="AB23" s="44" t="s">
        <v>36</v>
      </c>
      <c r="AC23" s="175">
        <v>21</v>
      </c>
      <c r="AD23" s="40" t="s">
        <v>36</v>
      </c>
      <c r="AE23" s="44" t="s">
        <v>36</v>
      </c>
      <c r="AF23" s="175">
        <v>22</v>
      </c>
      <c r="AG23" s="40" t="s">
        <v>36</v>
      </c>
      <c r="AH23" s="44" t="s">
        <v>36</v>
      </c>
      <c r="AI23" s="47">
        <v>21</v>
      </c>
      <c r="AJ23" s="40" t="s">
        <v>36</v>
      </c>
      <c r="AK23" s="44" t="s">
        <v>36</v>
      </c>
      <c r="AL23" s="127"/>
      <c r="AM23" s="127"/>
      <c r="AN23" s="128"/>
    </row>
    <row r="24" spans="1:40" s="59" customFormat="1" ht="15.5" x14ac:dyDescent="0.35">
      <c r="A24" s="177" t="s">
        <v>26</v>
      </c>
      <c r="B24" s="35">
        <v>21</v>
      </c>
      <c r="C24" s="28" t="s">
        <v>36</v>
      </c>
      <c r="D24" s="186" t="s">
        <v>36</v>
      </c>
      <c r="E24" s="179">
        <v>20</v>
      </c>
      <c r="F24" s="28" t="s">
        <v>36</v>
      </c>
      <c r="G24" s="186" t="s">
        <v>36</v>
      </c>
      <c r="H24" s="179">
        <v>23</v>
      </c>
      <c r="I24" s="28" t="s">
        <v>36</v>
      </c>
      <c r="J24" s="186" t="s">
        <v>36</v>
      </c>
      <c r="K24" s="28">
        <v>19</v>
      </c>
      <c r="L24" s="28" t="s">
        <v>36</v>
      </c>
      <c r="M24" s="186" t="s">
        <v>36</v>
      </c>
      <c r="N24" s="179">
        <v>22</v>
      </c>
      <c r="O24" s="28" t="s">
        <v>36</v>
      </c>
      <c r="P24" s="186" t="s">
        <v>36</v>
      </c>
      <c r="Q24" s="179">
        <v>21</v>
      </c>
      <c r="R24" s="28" t="s">
        <v>36</v>
      </c>
      <c r="S24" s="186" t="s">
        <v>36</v>
      </c>
      <c r="T24" s="179">
        <v>21</v>
      </c>
      <c r="U24" s="28" t="s">
        <v>36</v>
      </c>
      <c r="V24" s="186" t="s">
        <v>36</v>
      </c>
      <c r="W24" s="179">
        <v>23</v>
      </c>
      <c r="X24" s="28" t="s">
        <v>36</v>
      </c>
      <c r="Y24" s="186" t="s">
        <v>36</v>
      </c>
      <c r="Z24" s="179">
        <v>22</v>
      </c>
      <c r="AA24" s="28" t="s">
        <v>36</v>
      </c>
      <c r="AB24" s="186" t="s">
        <v>36</v>
      </c>
      <c r="AC24" s="179">
        <v>20</v>
      </c>
      <c r="AD24" s="28" t="s">
        <v>36</v>
      </c>
      <c r="AE24" s="186" t="s">
        <v>36</v>
      </c>
      <c r="AF24" s="179">
        <v>22</v>
      </c>
      <c r="AG24" s="28" t="s">
        <v>36</v>
      </c>
      <c r="AH24" s="186" t="s">
        <v>36</v>
      </c>
      <c r="AI24" s="179">
        <v>21</v>
      </c>
      <c r="AJ24" s="28" t="s">
        <v>36</v>
      </c>
      <c r="AK24" s="186" t="s">
        <v>36</v>
      </c>
      <c r="AL24" s="129">
        <f>SUM(B24,E24,H24,K24,N24,Q24,T24,W24,Z24,AC24,AF24,AI24)</f>
        <v>255</v>
      </c>
      <c r="AM24" s="129" t="s">
        <v>36</v>
      </c>
      <c r="AN24" s="130" t="s">
        <v>36</v>
      </c>
    </row>
    <row r="25" spans="1:40" s="59" customFormat="1" ht="15.5" x14ac:dyDescent="0.35">
      <c r="A25" s="42" t="s">
        <v>27</v>
      </c>
      <c r="B25" s="39">
        <v>20</v>
      </c>
      <c r="C25" s="40">
        <v>113</v>
      </c>
      <c r="D25" s="44">
        <v>97.2</v>
      </c>
      <c r="E25" s="47">
        <v>20</v>
      </c>
      <c r="F25" s="40">
        <v>161</v>
      </c>
      <c r="G25" s="44">
        <v>241.9</v>
      </c>
      <c r="H25" s="47">
        <v>23</v>
      </c>
      <c r="I25" s="40">
        <v>193</v>
      </c>
      <c r="J25" s="44">
        <v>115.8</v>
      </c>
      <c r="K25" s="40">
        <v>19</v>
      </c>
      <c r="L25" s="40">
        <v>69</v>
      </c>
      <c r="M25" s="44">
        <v>60.9</v>
      </c>
      <c r="N25" s="47">
        <v>21</v>
      </c>
      <c r="O25" s="40">
        <v>226</v>
      </c>
      <c r="P25" s="44">
        <v>183.1</v>
      </c>
      <c r="Q25" s="47">
        <v>21</v>
      </c>
      <c r="R25" s="40">
        <v>57</v>
      </c>
      <c r="S25" s="44">
        <v>13.8</v>
      </c>
      <c r="T25" s="47">
        <v>21</v>
      </c>
      <c r="U25" s="40">
        <v>63</v>
      </c>
      <c r="V25" s="44">
        <v>19.600000000000001</v>
      </c>
      <c r="W25" s="47">
        <v>22</v>
      </c>
      <c r="X25" s="40">
        <v>70</v>
      </c>
      <c r="Y25" s="44">
        <v>33</v>
      </c>
      <c r="Z25" s="47">
        <v>22</v>
      </c>
      <c r="AA25" s="40">
        <v>103</v>
      </c>
      <c r="AB25" s="44">
        <v>327.8</v>
      </c>
      <c r="AC25" s="175">
        <v>21</v>
      </c>
      <c r="AD25" s="40">
        <v>137</v>
      </c>
      <c r="AE25" s="44">
        <v>512.70000000000005</v>
      </c>
      <c r="AF25" s="175">
        <v>20</v>
      </c>
      <c r="AG25" s="40">
        <v>135</v>
      </c>
      <c r="AH25" s="44">
        <v>159.4</v>
      </c>
      <c r="AI25" s="47">
        <v>21</v>
      </c>
      <c r="AJ25" s="40">
        <v>210</v>
      </c>
      <c r="AK25" s="44">
        <v>75.900000000000006</v>
      </c>
      <c r="AL25" s="127">
        <f>SUM(B25,E25,H25,K25,N25,Q25,T25,W25,Z25,AC25,AF25,AI25)</f>
        <v>251</v>
      </c>
      <c r="AM25" s="127">
        <f>SUM(C25,F25,I25,L25,O25,R25,U25,X25,AA25,AD25,AG25,AJ25)</f>
        <v>1537</v>
      </c>
      <c r="AN25" s="128">
        <f>SUM(D25,G25,J25,M25,P25,S25,V25,Y25,AB25,AE25,AH25,AK25)</f>
        <v>1841.1000000000004</v>
      </c>
    </row>
    <row r="26" spans="1:40" s="59" customFormat="1" ht="15.5" x14ac:dyDescent="0.35">
      <c r="A26" s="177" t="s">
        <v>28</v>
      </c>
      <c r="B26" s="35">
        <v>20</v>
      </c>
      <c r="C26" s="28">
        <v>7</v>
      </c>
      <c r="D26" s="178">
        <v>19.899999999999999</v>
      </c>
      <c r="E26" s="179">
        <v>20</v>
      </c>
      <c r="F26" s="28">
        <v>8</v>
      </c>
      <c r="G26" s="186">
        <v>18.100000000000001</v>
      </c>
      <c r="H26" s="179">
        <v>23</v>
      </c>
      <c r="I26" s="28">
        <v>9</v>
      </c>
      <c r="J26" s="186">
        <v>8.8000000000000007</v>
      </c>
      <c r="K26" s="179">
        <v>19</v>
      </c>
      <c r="L26" s="28">
        <v>0</v>
      </c>
      <c r="M26" s="186">
        <v>0</v>
      </c>
      <c r="N26" s="179">
        <v>21</v>
      </c>
      <c r="O26" s="28">
        <v>5</v>
      </c>
      <c r="P26" s="186">
        <v>1.9</v>
      </c>
      <c r="Q26" s="179">
        <v>20</v>
      </c>
      <c r="R26" s="28">
        <v>5</v>
      </c>
      <c r="S26" s="186">
        <v>1.8</v>
      </c>
      <c r="T26" s="179">
        <v>21</v>
      </c>
      <c r="U26" s="28">
        <v>10</v>
      </c>
      <c r="V26" s="186">
        <v>5.3</v>
      </c>
      <c r="W26" s="179">
        <v>21</v>
      </c>
      <c r="X26" s="28">
        <v>0</v>
      </c>
      <c r="Y26" s="186">
        <v>0</v>
      </c>
      <c r="Z26" s="179">
        <v>22</v>
      </c>
      <c r="AA26" s="28">
        <v>15</v>
      </c>
      <c r="AB26" s="186">
        <v>36.1</v>
      </c>
      <c r="AC26" s="54">
        <v>21</v>
      </c>
      <c r="AD26" s="28">
        <v>1</v>
      </c>
      <c r="AE26" s="186">
        <v>30.4</v>
      </c>
      <c r="AF26" s="54">
        <v>20</v>
      </c>
      <c r="AG26" s="28">
        <v>9</v>
      </c>
      <c r="AH26" s="186">
        <v>10.199999999999999</v>
      </c>
      <c r="AI26" s="179">
        <v>19</v>
      </c>
      <c r="AJ26" s="28">
        <v>10</v>
      </c>
      <c r="AK26" s="186">
        <v>6.3</v>
      </c>
      <c r="AL26" s="129">
        <f>SUM(B26,E26,H26,K26,N26,Q26,T26,W26,Z26,AC26,AF26,AI26)</f>
        <v>247</v>
      </c>
      <c r="AM26" s="129">
        <f>SUM(C26,F26,I26,L26,O26,R26,U26,X26,AA26,AD26,AG26,AJ26)</f>
        <v>79</v>
      </c>
      <c r="AN26" s="130">
        <f>SUM(D26,G26,J26,M26,P26,S26,V26,Y26,AB26,AE26,AH26,AK26)</f>
        <v>138.79999999999998</v>
      </c>
    </row>
    <row r="27" spans="1:40" x14ac:dyDescent="0.35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0" s="121" customFormat="1" ht="31" x14ac:dyDescent="0.35">
      <c r="A28" s="100" t="s">
        <v>29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102" t="s">
        <v>6</v>
      </c>
      <c r="H28" s="80" t="s">
        <v>4</v>
      </c>
      <c r="I28" s="51" t="s">
        <v>5</v>
      </c>
      <c r="J28" s="102" t="s">
        <v>6</v>
      </c>
      <c r="K28" s="80" t="s">
        <v>4</v>
      </c>
      <c r="L28" s="51" t="s">
        <v>5</v>
      </c>
      <c r="M28" s="102" t="s">
        <v>6</v>
      </c>
      <c r="N28" s="80" t="s">
        <v>4</v>
      </c>
      <c r="O28" s="51" t="s">
        <v>5</v>
      </c>
      <c r="P28" s="102" t="s">
        <v>6</v>
      </c>
      <c r="Q28" s="80" t="s">
        <v>4</v>
      </c>
      <c r="R28" s="51" t="s">
        <v>5</v>
      </c>
      <c r="S28" s="102" t="s">
        <v>6</v>
      </c>
      <c r="T28" s="80" t="s">
        <v>4</v>
      </c>
      <c r="U28" s="51" t="s">
        <v>5</v>
      </c>
      <c r="V28" s="102" t="s">
        <v>6</v>
      </c>
      <c r="W28" s="80" t="s">
        <v>4</v>
      </c>
      <c r="X28" s="51" t="s">
        <v>5</v>
      </c>
      <c r="Y28" s="102" t="s">
        <v>6</v>
      </c>
      <c r="Z28" s="80" t="s">
        <v>4</v>
      </c>
      <c r="AA28" s="51" t="s">
        <v>5</v>
      </c>
      <c r="AB28" s="102" t="s">
        <v>37</v>
      </c>
      <c r="AC28" s="80" t="s">
        <v>4</v>
      </c>
      <c r="AD28" s="51" t="s">
        <v>5</v>
      </c>
      <c r="AE28" s="102" t="s">
        <v>6</v>
      </c>
      <c r="AF28" s="80" t="s">
        <v>4</v>
      </c>
      <c r="AG28" s="51" t="s">
        <v>5</v>
      </c>
      <c r="AH28" s="102" t="s">
        <v>6</v>
      </c>
      <c r="AI28" s="80" t="s">
        <v>4</v>
      </c>
      <c r="AJ28" s="51" t="s">
        <v>5</v>
      </c>
      <c r="AK28" s="102" t="s">
        <v>6</v>
      </c>
      <c r="AL28" s="103" t="s">
        <v>4</v>
      </c>
      <c r="AM28" s="132" t="s">
        <v>5</v>
      </c>
      <c r="AN28" s="133" t="s">
        <v>6</v>
      </c>
    </row>
    <row r="29" spans="1:40" s="124" customFormat="1" ht="15.5" x14ac:dyDescent="0.35">
      <c r="A29" s="106" t="s">
        <v>30</v>
      </c>
      <c r="B29" s="104">
        <v>22</v>
      </c>
      <c r="C29" s="75">
        <v>14474</v>
      </c>
      <c r="D29" s="74">
        <v>1514.6</v>
      </c>
      <c r="E29" s="104">
        <v>20</v>
      </c>
      <c r="F29" s="75">
        <v>12678</v>
      </c>
      <c r="G29" s="74">
        <v>960.9</v>
      </c>
      <c r="H29" s="104">
        <v>22</v>
      </c>
      <c r="I29" s="75">
        <v>15286</v>
      </c>
      <c r="J29" s="74">
        <v>1166.4000000000001</v>
      </c>
      <c r="K29" s="75">
        <v>19</v>
      </c>
      <c r="L29" s="104">
        <v>11625</v>
      </c>
      <c r="M29" s="75">
        <v>662.8</v>
      </c>
      <c r="N29" s="104">
        <v>21</v>
      </c>
      <c r="O29" s="75">
        <v>13147</v>
      </c>
      <c r="P29" s="74">
        <v>1333.7</v>
      </c>
      <c r="Q29" s="104">
        <v>21</v>
      </c>
      <c r="R29" s="75">
        <v>13675</v>
      </c>
      <c r="S29" s="74">
        <v>2945.8</v>
      </c>
      <c r="T29" s="104">
        <v>21</v>
      </c>
      <c r="U29" s="75">
        <v>12767</v>
      </c>
      <c r="V29" s="74">
        <v>1147.8</v>
      </c>
      <c r="W29" s="104">
        <v>22</v>
      </c>
      <c r="X29" s="75">
        <v>14405</v>
      </c>
      <c r="Y29" s="74">
        <v>2979.6</v>
      </c>
      <c r="Z29" s="104">
        <v>18</v>
      </c>
      <c r="AA29" s="75">
        <v>10936</v>
      </c>
      <c r="AB29" s="74">
        <v>1672.4</v>
      </c>
      <c r="AC29" s="104">
        <v>16</v>
      </c>
      <c r="AD29" s="75">
        <v>11709</v>
      </c>
      <c r="AE29" s="74">
        <v>625.9</v>
      </c>
      <c r="AF29" s="104">
        <v>21</v>
      </c>
      <c r="AG29" s="75">
        <v>12315</v>
      </c>
      <c r="AH29" s="74">
        <v>1609.9</v>
      </c>
      <c r="AI29" s="104">
        <v>21</v>
      </c>
      <c r="AJ29" s="75">
        <v>13465</v>
      </c>
      <c r="AK29" s="74">
        <v>1564.1</v>
      </c>
      <c r="AL29" s="105">
        <f>SUM(B29,E29,H29,K29,N29,Q29,T29,W29,Z29,AC29,AF29,AI29)</f>
        <v>244</v>
      </c>
      <c r="AM29" s="105">
        <f>SUM(C29,F29,I29,L29,O29,R29,U29,X29,AA29,AD29,AG29,AJ29)</f>
        <v>156482</v>
      </c>
      <c r="AN29" s="107">
        <f>SUM(D29,G29,J29,M29,P29,S29,V29,Y29,AB29,AE29,AH29,AK29)</f>
        <v>18183.899999999998</v>
      </c>
    </row>
    <row r="30" spans="1:40" x14ac:dyDescent="0.35">
      <c r="A30" s="31" t="s">
        <v>1</v>
      </c>
      <c r="D30" s="33"/>
      <c r="G30" s="33"/>
      <c r="J30" s="33"/>
      <c r="M30" s="33"/>
      <c r="P30" s="33"/>
      <c r="S30" s="33"/>
      <c r="V30" s="33"/>
      <c r="Y30" s="33"/>
      <c r="AB30" s="33"/>
      <c r="AE30" s="33"/>
      <c r="AH30" s="33"/>
      <c r="AK30" s="33"/>
      <c r="AN30" s="131"/>
    </row>
    <row r="31" spans="1:40" s="121" customFormat="1" ht="31" x14ac:dyDescent="0.35">
      <c r="A31" s="55" t="s">
        <v>31</v>
      </c>
      <c r="B31" s="71" t="s">
        <v>4</v>
      </c>
      <c r="C31" s="41" t="s">
        <v>5</v>
      </c>
      <c r="D31" s="79" t="s">
        <v>6</v>
      </c>
      <c r="E31" s="71" t="s">
        <v>4</v>
      </c>
      <c r="F31" s="41" t="s">
        <v>5</v>
      </c>
      <c r="G31" s="79" t="s">
        <v>6</v>
      </c>
      <c r="H31" s="71" t="s">
        <v>4</v>
      </c>
      <c r="I31" s="41" t="s">
        <v>5</v>
      </c>
      <c r="J31" s="79" t="s">
        <v>6</v>
      </c>
      <c r="K31" s="71" t="s">
        <v>4</v>
      </c>
      <c r="L31" s="41" t="s">
        <v>5</v>
      </c>
      <c r="M31" s="79" t="s">
        <v>6</v>
      </c>
      <c r="N31" s="71" t="s">
        <v>4</v>
      </c>
      <c r="O31" s="41" t="s">
        <v>5</v>
      </c>
      <c r="P31" s="79" t="s">
        <v>6</v>
      </c>
      <c r="Q31" s="71" t="s">
        <v>4</v>
      </c>
      <c r="R31" s="41" t="s">
        <v>5</v>
      </c>
      <c r="S31" s="79" t="s">
        <v>6</v>
      </c>
      <c r="T31" s="71" t="s">
        <v>4</v>
      </c>
      <c r="U31" s="41" t="s">
        <v>5</v>
      </c>
      <c r="V31" s="79" t="s">
        <v>6</v>
      </c>
      <c r="W31" s="71" t="s">
        <v>4</v>
      </c>
      <c r="X31" s="41" t="s">
        <v>5</v>
      </c>
      <c r="Y31" s="79" t="s">
        <v>6</v>
      </c>
      <c r="Z31" s="71" t="s">
        <v>4</v>
      </c>
      <c r="AA31" s="41" t="s">
        <v>5</v>
      </c>
      <c r="AB31" s="79" t="s">
        <v>37</v>
      </c>
      <c r="AC31" s="71" t="s">
        <v>4</v>
      </c>
      <c r="AD31" s="41" t="s">
        <v>5</v>
      </c>
      <c r="AE31" s="79" t="s">
        <v>6</v>
      </c>
      <c r="AF31" s="71" t="s">
        <v>4</v>
      </c>
      <c r="AG31" s="41" t="s">
        <v>5</v>
      </c>
      <c r="AH31" s="79" t="s">
        <v>6</v>
      </c>
      <c r="AI31" s="71" t="s">
        <v>4</v>
      </c>
      <c r="AJ31" s="41" t="s">
        <v>5</v>
      </c>
      <c r="AK31" s="79" t="s">
        <v>6</v>
      </c>
      <c r="AL31" s="85" t="s">
        <v>4</v>
      </c>
      <c r="AM31" s="72" t="s">
        <v>5</v>
      </c>
      <c r="AN31" s="134" t="s">
        <v>6</v>
      </c>
    </row>
    <row r="32" spans="1:40" s="124" customFormat="1" ht="15.5" x14ac:dyDescent="0.35">
      <c r="A32" s="46" t="s">
        <v>38</v>
      </c>
      <c r="B32" s="45">
        <v>21</v>
      </c>
      <c r="C32" s="45" t="s">
        <v>36</v>
      </c>
      <c r="D32" s="91" t="s">
        <v>36</v>
      </c>
      <c r="E32" s="45">
        <v>20</v>
      </c>
      <c r="F32" s="45" t="s">
        <v>36</v>
      </c>
      <c r="G32" s="116" t="s">
        <v>36</v>
      </c>
      <c r="H32" s="45">
        <v>23</v>
      </c>
      <c r="I32" s="45" t="s">
        <v>36</v>
      </c>
      <c r="J32" s="116" t="s">
        <v>36</v>
      </c>
      <c r="K32" s="45">
        <v>19</v>
      </c>
      <c r="L32" s="45" t="s">
        <v>36</v>
      </c>
      <c r="M32" s="45" t="s">
        <v>36</v>
      </c>
      <c r="N32" s="45">
        <v>22</v>
      </c>
      <c r="O32" s="45" t="s">
        <v>36</v>
      </c>
      <c r="P32" s="116" t="s">
        <v>36</v>
      </c>
      <c r="Q32" s="45">
        <v>22</v>
      </c>
      <c r="R32" s="45" t="s">
        <v>36</v>
      </c>
      <c r="S32" s="116" t="s">
        <v>36</v>
      </c>
      <c r="T32" s="45">
        <v>21</v>
      </c>
      <c r="U32" s="45" t="s">
        <v>36</v>
      </c>
      <c r="V32" s="116" t="s">
        <v>36</v>
      </c>
      <c r="W32" s="45">
        <v>23</v>
      </c>
      <c r="X32" s="45" t="s">
        <v>36</v>
      </c>
      <c r="Y32" s="116" t="s">
        <v>36</v>
      </c>
      <c r="Z32" s="45">
        <v>22</v>
      </c>
      <c r="AA32" s="45" t="s">
        <v>36</v>
      </c>
      <c r="AB32" s="116" t="s">
        <v>36</v>
      </c>
      <c r="AC32" s="45">
        <v>21</v>
      </c>
      <c r="AD32" s="45" t="s">
        <v>36</v>
      </c>
      <c r="AE32" s="116" t="s">
        <v>36</v>
      </c>
      <c r="AF32" s="45">
        <v>22</v>
      </c>
      <c r="AG32" s="45" t="s">
        <v>36</v>
      </c>
      <c r="AH32" s="116" t="s">
        <v>36</v>
      </c>
      <c r="AI32" s="45">
        <v>21</v>
      </c>
      <c r="AJ32" s="45" t="s">
        <v>36</v>
      </c>
      <c r="AK32" s="116" t="s">
        <v>36</v>
      </c>
      <c r="AL32" s="127">
        <f>SUM(B32,E32,H32,K32,N32,Q32,T32,W32,Z32,AC32,AF32,AI32)</f>
        <v>257</v>
      </c>
      <c r="AM32" s="135" t="s">
        <v>36</v>
      </c>
      <c r="AN32" s="136" t="s">
        <v>36</v>
      </c>
    </row>
    <row r="33" spans="1:40" s="124" customFormat="1" ht="15.5" x14ac:dyDescent="0.35">
      <c r="A33" s="109" t="s">
        <v>33</v>
      </c>
      <c r="B33" s="110">
        <v>21</v>
      </c>
      <c r="C33" s="111" t="s">
        <v>36</v>
      </c>
      <c r="D33" s="112" t="s">
        <v>36</v>
      </c>
      <c r="E33" s="35">
        <v>20</v>
      </c>
      <c r="F33" s="59" t="s">
        <v>36</v>
      </c>
      <c r="G33" s="112" t="s">
        <v>36</v>
      </c>
      <c r="H33" s="35">
        <v>23</v>
      </c>
      <c r="I33" s="59" t="s">
        <v>36</v>
      </c>
      <c r="J33" s="112" t="s">
        <v>36</v>
      </c>
      <c r="K33" s="35">
        <v>19</v>
      </c>
      <c r="L33" s="35" t="s">
        <v>36</v>
      </c>
      <c r="M33" s="59" t="s">
        <v>36</v>
      </c>
      <c r="N33" s="35">
        <v>22</v>
      </c>
      <c r="O33" s="59" t="s">
        <v>36</v>
      </c>
      <c r="P33" s="112" t="s">
        <v>36</v>
      </c>
      <c r="Q33" s="35">
        <v>22</v>
      </c>
      <c r="R33" s="59" t="s">
        <v>36</v>
      </c>
      <c r="S33" s="112" t="s">
        <v>36</v>
      </c>
      <c r="T33" s="35">
        <v>21</v>
      </c>
      <c r="U33" s="59" t="s">
        <v>36</v>
      </c>
      <c r="V33" s="112" t="s">
        <v>36</v>
      </c>
      <c r="W33" s="35">
        <v>23</v>
      </c>
      <c r="X33" s="59" t="s">
        <v>36</v>
      </c>
      <c r="Y33" s="112" t="s">
        <v>36</v>
      </c>
      <c r="Z33" s="35">
        <v>22</v>
      </c>
      <c r="AA33" s="59" t="s">
        <v>36</v>
      </c>
      <c r="AB33" s="112" t="s">
        <v>36</v>
      </c>
      <c r="AC33" s="35">
        <v>21</v>
      </c>
      <c r="AD33" s="59" t="s">
        <v>36</v>
      </c>
      <c r="AE33" s="112" t="s">
        <v>36</v>
      </c>
      <c r="AF33" s="35">
        <v>22</v>
      </c>
      <c r="AG33" s="59" t="s">
        <v>36</v>
      </c>
      <c r="AH33" s="112" t="s">
        <v>36</v>
      </c>
      <c r="AI33" s="35">
        <v>21</v>
      </c>
      <c r="AJ33" s="59" t="s">
        <v>36</v>
      </c>
      <c r="AK33" s="60" t="s">
        <v>36</v>
      </c>
      <c r="AL33" s="113">
        <f>SUM(B33,E33,H33,K33,N33,Q33,T33,W33,Z33,AC33,AF33,AI33)</f>
        <v>257</v>
      </c>
      <c r="AM33" s="114" t="s">
        <v>36</v>
      </c>
      <c r="AN33" s="137" t="s">
        <v>36</v>
      </c>
    </row>
    <row r="34" spans="1:40" x14ac:dyDescent="0.35">
      <c r="B34" s="98"/>
      <c r="C34" s="98"/>
      <c r="D34" s="99"/>
      <c r="E34" s="56"/>
      <c r="F34" s="56"/>
      <c r="G34" s="57"/>
      <c r="H34" s="56"/>
      <c r="I34" s="56"/>
      <c r="J34" s="57"/>
      <c r="K34" s="56"/>
      <c r="L34" s="56"/>
      <c r="M34" s="57"/>
      <c r="N34" s="56"/>
      <c r="O34" s="56"/>
      <c r="P34" s="57"/>
      <c r="Q34" s="56"/>
      <c r="R34" s="56"/>
      <c r="S34" s="57"/>
      <c r="T34" s="56"/>
      <c r="U34" s="56"/>
      <c r="V34" s="57"/>
      <c r="W34" s="56"/>
      <c r="X34" s="56"/>
      <c r="Y34" s="57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ht="27" x14ac:dyDescent="0.35">
      <c r="A35" s="169" t="s">
        <v>34</v>
      </c>
    </row>
    <row r="36" spans="1:40" ht="27" x14ac:dyDescent="0.35">
      <c r="A36" s="169" t="s">
        <v>68</v>
      </c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8"/>
  <sheetViews>
    <sheetView showGridLines="0" zoomScaleNormal="100" zoomScaleSheetLayoutView="100" workbookViewId="0">
      <pane xSplit="1" ySplit="4" topLeftCell="X5" activePane="bottomRight" state="frozen"/>
      <selection pane="topRight" sqref="A1:A2"/>
      <selection pane="bottomLeft" sqref="A1:A2"/>
      <selection pane="bottomRight" activeCell="AI3" sqref="AI3:AK3"/>
    </sheetView>
  </sheetViews>
  <sheetFormatPr defaultColWidth="9.1796875" defaultRowHeight="14.5" x14ac:dyDescent="0.35"/>
  <cols>
    <col min="1" max="1" width="66.26953125" style="30" bestFit="1" customWidth="1"/>
    <col min="2" max="2" width="15.26953125" style="30" customWidth="1"/>
    <col min="3" max="3" width="10.453125" style="30" bestFit="1" customWidth="1"/>
    <col min="4" max="4" width="11.1796875" style="30" bestFit="1" customWidth="1"/>
    <col min="5" max="5" width="15.26953125" style="30" customWidth="1"/>
    <col min="6" max="6" width="10.453125" style="30" customWidth="1"/>
    <col min="7" max="8" width="15.26953125" style="30" customWidth="1"/>
    <col min="9" max="9" width="10.453125" style="30" customWidth="1"/>
    <col min="10" max="10" width="11.1796875" style="30" customWidth="1"/>
    <col min="11" max="40" width="15.26953125" style="30" customWidth="1"/>
    <col min="41" max="16384" width="9.1796875" style="30"/>
  </cols>
  <sheetData>
    <row r="1" spans="1:40" x14ac:dyDescent="0.35">
      <c r="A1" s="189"/>
      <c r="B1" s="194" t="s">
        <v>39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ht="46.5" customHeight="1" x14ac:dyDescent="0.35">
      <c r="A2" s="190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</row>
    <row r="3" spans="1:40" s="24" customFormat="1" ht="15.5" x14ac:dyDescent="0.35">
      <c r="A3" s="117" t="s">
        <v>1</v>
      </c>
      <c r="B3" s="192">
        <v>44562</v>
      </c>
      <c r="C3" s="192"/>
      <c r="D3" s="193"/>
      <c r="E3" s="191">
        <v>44593</v>
      </c>
      <c r="F3" s="192"/>
      <c r="G3" s="193"/>
      <c r="H3" s="192">
        <v>44621</v>
      </c>
      <c r="I3" s="192"/>
      <c r="J3" s="192"/>
      <c r="K3" s="191">
        <v>44652</v>
      </c>
      <c r="L3" s="192"/>
      <c r="M3" s="193"/>
      <c r="N3" s="191">
        <v>44682</v>
      </c>
      <c r="O3" s="192"/>
      <c r="P3" s="193"/>
      <c r="Q3" s="191">
        <v>44713</v>
      </c>
      <c r="R3" s="192"/>
      <c r="S3" s="193"/>
      <c r="T3" s="192">
        <v>44743</v>
      </c>
      <c r="U3" s="192"/>
      <c r="V3" s="192"/>
      <c r="W3" s="191">
        <v>44774</v>
      </c>
      <c r="X3" s="192"/>
      <c r="Y3" s="193"/>
      <c r="Z3" s="191">
        <v>44805</v>
      </c>
      <c r="AA3" s="192"/>
      <c r="AB3" s="193"/>
      <c r="AC3" s="192">
        <v>44835</v>
      </c>
      <c r="AD3" s="192"/>
      <c r="AE3" s="192"/>
      <c r="AF3" s="191">
        <v>44866</v>
      </c>
      <c r="AG3" s="192"/>
      <c r="AH3" s="192"/>
      <c r="AI3" s="191">
        <v>44896</v>
      </c>
      <c r="AJ3" s="192"/>
      <c r="AK3" s="192"/>
      <c r="AL3" s="195" t="s">
        <v>2</v>
      </c>
      <c r="AM3" s="196"/>
      <c r="AN3" s="197"/>
    </row>
    <row r="4" spans="1:40" s="24" customFormat="1" ht="31" x14ac:dyDescent="0.35">
      <c r="A4" s="43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 t="s">
        <v>5</v>
      </c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0" s="24" customFormat="1" ht="15.5" x14ac:dyDescent="0.35">
      <c r="A5" s="42" t="s">
        <v>8</v>
      </c>
      <c r="B5" s="39">
        <v>20</v>
      </c>
      <c r="C5" s="40">
        <v>3540</v>
      </c>
      <c r="D5" s="52">
        <v>921.5</v>
      </c>
      <c r="E5" s="47">
        <v>20</v>
      </c>
      <c r="F5" s="40">
        <v>32262</v>
      </c>
      <c r="G5" s="44">
        <v>645.5</v>
      </c>
      <c r="H5" s="47">
        <v>21</v>
      </c>
      <c r="I5" s="40">
        <v>5010</v>
      </c>
      <c r="J5" s="44">
        <v>990.2</v>
      </c>
      <c r="K5" s="47">
        <v>17</v>
      </c>
      <c r="L5" s="40">
        <v>3440</v>
      </c>
      <c r="M5" s="44">
        <v>734.7</v>
      </c>
      <c r="N5" s="47">
        <v>21</v>
      </c>
      <c r="O5" s="40">
        <v>4346</v>
      </c>
      <c r="P5" s="44">
        <v>1534</v>
      </c>
      <c r="Q5" s="47">
        <v>21</v>
      </c>
      <c r="R5" s="40">
        <v>6108</v>
      </c>
      <c r="S5" s="44">
        <v>1288.2</v>
      </c>
      <c r="T5" s="47">
        <v>21</v>
      </c>
      <c r="U5" s="40">
        <v>10316</v>
      </c>
      <c r="V5" s="44">
        <v>6432.4</v>
      </c>
      <c r="W5" s="47">
        <v>22</v>
      </c>
      <c r="X5" s="40">
        <v>3396</v>
      </c>
      <c r="Y5" s="44">
        <v>1031.8</v>
      </c>
      <c r="Z5" s="47">
        <v>22</v>
      </c>
      <c r="AA5" s="40">
        <v>3390</v>
      </c>
      <c r="AB5" s="44">
        <v>600.5</v>
      </c>
      <c r="AC5" s="39">
        <v>20</v>
      </c>
      <c r="AD5" s="40">
        <v>2532</v>
      </c>
      <c r="AE5" s="44">
        <v>677.7</v>
      </c>
      <c r="AF5" s="47">
        <v>22</v>
      </c>
      <c r="AG5" s="40">
        <v>2802</v>
      </c>
      <c r="AH5" s="44">
        <v>454</v>
      </c>
      <c r="AI5" s="47">
        <v>21</v>
      </c>
      <c r="AJ5" s="40">
        <v>3152</v>
      </c>
      <c r="AK5" s="44">
        <v>1916.9</v>
      </c>
      <c r="AL5" s="127">
        <f>SUM(B5,E5,H5,K5,N5,Q5,T5,W5,Z5,AC5,AF5,AI5)</f>
        <v>248</v>
      </c>
      <c r="AM5" s="127">
        <f t="shared" ref="AM5:AN5" si="0">SUM(C5,F5,I5,L5,O5,R5,U5,X5,AA5,AD5,AG5,AJ5)</f>
        <v>80294</v>
      </c>
      <c r="AN5" s="147">
        <f t="shared" si="0"/>
        <v>17227.400000000001</v>
      </c>
    </row>
    <row r="6" spans="1:40" s="126" customFormat="1" ht="15.5" x14ac:dyDescent="0.35">
      <c r="A6" s="36" t="s">
        <v>9</v>
      </c>
      <c r="B6" s="27">
        <v>21</v>
      </c>
      <c r="C6" s="25">
        <v>0</v>
      </c>
      <c r="D6" s="53">
        <v>0</v>
      </c>
      <c r="E6" s="54">
        <v>20</v>
      </c>
      <c r="F6" s="25">
        <v>0</v>
      </c>
      <c r="G6" s="26">
        <v>0</v>
      </c>
      <c r="H6" s="54">
        <v>23</v>
      </c>
      <c r="I6" s="25">
        <v>0</v>
      </c>
      <c r="J6" s="26">
        <v>0</v>
      </c>
      <c r="K6" s="54">
        <v>19</v>
      </c>
      <c r="L6" s="25">
        <v>0</v>
      </c>
      <c r="M6" s="26">
        <v>0</v>
      </c>
      <c r="N6" s="54">
        <v>22</v>
      </c>
      <c r="O6" s="25">
        <v>0</v>
      </c>
      <c r="P6" s="26">
        <v>0</v>
      </c>
      <c r="Q6" s="54">
        <v>22</v>
      </c>
      <c r="R6" s="25">
        <v>0</v>
      </c>
      <c r="S6" s="26">
        <v>0</v>
      </c>
      <c r="T6" s="54">
        <v>21</v>
      </c>
      <c r="U6" s="25">
        <v>0</v>
      </c>
      <c r="V6" s="26">
        <v>0</v>
      </c>
      <c r="W6" s="54">
        <v>23</v>
      </c>
      <c r="X6" s="25">
        <v>0</v>
      </c>
      <c r="Y6" s="26">
        <v>0</v>
      </c>
      <c r="Z6" s="54">
        <v>22</v>
      </c>
      <c r="AA6" s="25">
        <v>0</v>
      </c>
      <c r="AB6" s="26">
        <v>0</v>
      </c>
      <c r="AC6" s="27">
        <v>21</v>
      </c>
      <c r="AD6" s="25">
        <v>0</v>
      </c>
      <c r="AE6" s="26">
        <v>0</v>
      </c>
      <c r="AF6" s="54">
        <v>22</v>
      </c>
      <c r="AG6" s="25">
        <v>0</v>
      </c>
      <c r="AH6" s="26">
        <v>0</v>
      </c>
      <c r="AI6" s="54">
        <v>21</v>
      </c>
      <c r="AJ6" s="25">
        <v>0</v>
      </c>
      <c r="AK6" s="26">
        <v>0</v>
      </c>
      <c r="AL6" s="140">
        <f t="shared" ref="AL6:AL26" si="1">SUM(B6,E6,H6,K6,N6,Q6,T6,W6,Z6,AC6,AF6,AI6)</f>
        <v>257</v>
      </c>
      <c r="AM6" s="140">
        <f t="shared" ref="AM6:AM26" si="2">SUM(C6,F6,I6,L6,O6,R6,U6,X6,AA6,AD6,AG6,AJ6)</f>
        <v>0</v>
      </c>
      <c r="AN6" s="148">
        <f t="shared" ref="AN6:AN26" si="3">SUM(D6,G6,J6,M6,P6,S6,V6,Y6,AB6,AE6,AH6,AK6)</f>
        <v>0</v>
      </c>
    </row>
    <row r="7" spans="1:40" s="24" customFormat="1" ht="15.5" x14ac:dyDescent="0.35">
      <c r="A7" s="42" t="s">
        <v>10</v>
      </c>
      <c r="B7" s="39">
        <v>21</v>
      </c>
      <c r="C7" s="40" t="s">
        <v>36</v>
      </c>
      <c r="D7" s="52" t="s">
        <v>36</v>
      </c>
      <c r="E7" s="47">
        <v>20</v>
      </c>
      <c r="F7" s="40" t="s">
        <v>36</v>
      </c>
      <c r="G7" s="44" t="s">
        <v>36</v>
      </c>
      <c r="H7" s="47">
        <v>23</v>
      </c>
      <c r="I7" s="40" t="s">
        <v>36</v>
      </c>
      <c r="J7" s="44" t="s">
        <v>36</v>
      </c>
      <c r="K7" s="47">
        <v>19</v>
      </c>
      <c r="L7" s="40" t="s">
        <v>36</v>
      </c>
      <c r="M7" s="44" t="s">
        <v>36</v>
      </c>
      <c r="N7" s="47">
        <v>22</v>
      </c>
      <c r="O7" s="40" t="s">
        <v>36</v>
      </c>
      <c r="P7" s="44" t="s">
        <v>36</v>
      </c>
      <c r="Q7" s="47">
        <v>22</v>
      </c>
      <c r="R7" s="40" t="s">
        <v>36</v>
      </c>
      <c r="S7" s="44" t="s">
        <v>36</v>
      </c>
      <c r="T7" s="47">
        <v>21</v>
      </c>
      <c r="U7" s="40" t="s">
        <v>36</v>
      </c>
      <c r="V7" s="44" t="s">
        <v>36</v>
      </c>
      <c r="W7" s="47">
        <v>23</v>
      </c>
      <c r="X7" s="40" t="s">
        <v>36</v>
      </c>
      <c r="Y7" s="44" t="s">
        <v>36</v>
      </c>
      <c r="Z7" s="47">
        <v>21</v>
      </c>
      <c r="AA7" s="40" t="s">
        <v>36</v>
      </c>
      <c r="AB7" s="44" t="s">
        <v>36</v>
      </c>
      <c r="AC7" s="39">
        <v>21</v>
      </c>
      <c r="AD7" s="40" t="s">
        <v>36</v>
      </c>
      <c r="AE7" s="44" t="s">
        <v>36</v>
      </c>
      <c r="AF7" s="47">
        <v>22</v>
      </c>
      <c r="AG7" s="40" t="s">
        <v>36</v>
      </c>
      <c r="AH7" s="44" t="s">
        <v>36</v>
      </c>
      <c r="AI7" s="47">
        <v>21</v>
      </c>
      <c r="AJ7" s="40" t="s">
        <v>36</v>
      </c>
      <c r="AK7" s="44" t="s">
        <v>36</v>
      </c>
      <c r="AL7" s="127">
        <f t="shared" si="1"/>
        <v>256</v>
      </c>
      <c r="AM7" s="127" t="s">
        <v>36</v>
      </c>
      <c r="AN7" s="147" t="s">
        <v>36</v>
      </c>
    </row>
    <row r="8" spans="1:40" s="24" customFormat="1" ht="15.5" x14ac:dyDescent="0.35">
      <c r="A8" s="36" t="s">
        <v>11</v>
      </c>
      <c r="B8" s="27">
        <v>20</v>
      </c>
      <c r="C8" s="25">
        <v>107</v>
      </c>
      <c r="D8" s="53">
        <v>46.6</v>
      </c>
      <c r="E8" s="27">
        <v>20</v>
      </c>
      <c r="F8" s="25">
        <v>114</v>
      </c>
      <c r="G8" s="53">
        <v>14.4</v>
      </c>
      <c r="H8" s="54">
        <v>23</v>
      </c>
      <c r="I8" s="25">
        <v>359</v>
      </c>
      <c r="J8" s="26">
        <v>89</v>
      </c>
      <c r="K8" s="54">
        <v>19</v>
      </c>
      <c r="L8" s="25">
        <v>290</v>
      </c>
      <c r="M8" s="26">
        <v>31.6</v>
      </c>
      <c r="N8" s="54">
        <v>22</v>
      </c>
      <c r="O8" s="25">
        <v>301</v>
      </c>
      <c r="P8" s="26">
        <v>35.5</v>
      </c>
      <c r="Q8" s="54">
        <v>20</v>
      </c>
      <c r="R8" s="25">
        <v>203</v>
      </c>
      <c r="S8" s="26">
        <v>36.5</v>
      </c>
      <c r="T8" s="54">
        <v>21</v>
      </c>
      <c r="U8" s="25">
        <v>207</v>
      </c>
      <c r="V8" s="26">
        <v>63.5</v>
      </c>
      <c r="W8" s="54">
        <v>22</v>
      </c>
      <c r="X8" s="25">
        <v>159</v>
      </c>
      <c r="Y8" s="26">
        <v>20.7</v>
      </c>
      <c r="Z8" s="54">
        <v>22</v>
      </c>
      <c r="AA8" s="25">
        <v>418</v>
      </c>
      <c r="AB8" s="26">
        <v>87.9</v>
      </c>
      <c r="AC8" s="54">
        <v>21</v>
      </c>
      <c r="AD8" s="25">
        <v>167</v>
      </c>
      <c r="AE8" s="26">
        <v>10</v>
      </c>
      <c r="AF8" s="54">
        <v>21</v>
      </c>
      <c r="AG8" s="25">
        <v>389</v>
      </c>
      <c r="AH8" s="26">
        <v>23.5</v>
      </c>
      <c r="AI8" s="54">
        <v>20</v>
      </c>
      <c r="AJ8" s="25">
        <v>584</v>
      </c>
      <c r="AK8" s="26">
        <v>70.900000000000006</v>
      </c>
      <c r="AL8" s="140">
        <f t="shared" si="1"/>
        <v>251</v>
      </c>
      <c r="AM8" s="140">
        <f t="shared" si="2"/>
        <v>3298</v>
      </c>
      <c r="AN8" s="148">
        <f t="shared" si="3"/>
        <v>530.1</v>
      </c>
    </row>
    <row r="9" spans="1:40" s="24" customFormat="1" ht="15.5" x14ac:dyDescent="0.35">
      <c r="A9" s="42" t="s">
        <v>12</v>
      </c>
      <c r="B9" s="68">
        <v>21</v>
      </c>
      <c r="C9" s="40">
        <v>83</v>
      </c>
      <c r="D9" s="44">
        <v>270</v>
      </c>
      <c r="E9" s="69">
        <v>20</v>
      </c>
      <c r="F9" s="40">
        <v>61</v>
      </c>
      <c r="G9" s="44">
        <v>152.9</v>
      </c>
      <c r="H9" s="69">
        <v>21</v>
      </c>
      <c r="I9" s="40">
        <v>2</v>
      </c>
      <c r="J9" s="44">
        <v>19.899999999999999</v>
      </c>
      <c r="K9" s="69">
        <v>19</v>
      </c>
      <c r="L9" s="40">
        <v>0</v>
      </c>
      <c r="M9" s="44">
        <v>0</v>
      </c>
      <c r="N9" s="69">
        <v>22</v>
      </c>
      <c r="O9" s="40">
        <v>0</v>
      </c>
      <c r="P9" s="44">
        <v>0</v>
      </c>
      <c r="Q9" s="69">
        <v>21</v>
      </c>
      <c r="R9" s="40">
        <v>0</v>
      </c>
      <c r="S9" s="44">
        <v>0</v>
      </c>
      <c r="T9" s="69">
        <v>21</v>
      </c>
      <c r="U9" s="40">
        <v>0</v>
      </c>
      <c r="V9" s="44">
        <v>0</v>
      </c>
      <c r="W9" s="69">
        <v>23</v>
      </c>
      <c r="X9" s="40">
        <v>0</v>
      </c>
      <c r="Y9" s="44">
        <v>0</v>
      </c>
      <c r="Z9" s="69">
        <v>22</v>
      </c>
      <c r="AA9" s="40">
        <v>0</v>
      </c>
      <c r="AB9" s="44">
        <v>0</v>
      </c>
      <c r="AC9" s="69">
        <v>20</v>
      </c>
      <c r="AD9" s="40">
        <v>0</v>
      </c>
      <c r="AE9" s="44">
        <v>0</v>
      </c>
      <c r="AF9" s="69">
        <v>21</v>
      </c>
      <c r="AG9" s="40">
        <v>0</v>
      </c>
      <c r="AH9" s="44">
        <v>0</v>
      </c>
      <c r="AI9" s="69">
        <v>21</v>
      </c>
      <c r="AJ9" s="40">
        <v>0</v>
      </c>
      <c r="AK9" s="44">
        <v>0</v>
      </c>
      <c r="AL9" s="127">
        <f t="shared" si="1"/>
        <v>252</v>
      </c>
      <c r="AM9" s="127">
        <f t="shared" si="2"/>
        <v>146</v>
      </c>
      <c r="AN9" s="147">
        <f t="shared" si="3"/>
        <v>442.79999999999995</v>
      </c>
    </row>
    <row r="10" spans="1:40" s="24" customFormat="1" ht="15.5" x14ac:dyDescent="0.35">
      <c r="A10" s="36" t="s">
        <v>13</v>
      </c>
      <c r="B10" s="65">
        <v>20</v>
      </c>
      <c r="C10" s="25">
        <v>0</v>
      </c>
      <c r="D10" s="26">
        <v>0</v>
      </c>
      <c r="E10" s="67">
        <v>20</v>
      </c>
      <c r="F10" s="28">
        <v>0</v>
      </c>
      <c r="G10" s="26">
        <v>0</v>
      </c>
      <c r="H10" s="67">
        <v>22</v>
      </c>
      <c r="I10" s="28">
        <v>0</v>
      </c>
      <c r="J10" s="26">
        <v>0</v>
      </c>
      <c r="K10" s="54">
        <v>17</v>
      </c>
      <c r="L10" s="25">
        <v>0</v>
      </c>
      <c r="M10" s="26">
        <v>0</v>
      </c>
      <c r="N10" s="67">
        <v>19</v>
      </c>
      <c r="O10" s="28">
        <v>0</v>
      </c>
      <c r="P10" s="26">
        <v>0</v>
      </c>
      <c r="Q10" s="67">
        <v>22</v>
      </c>
      <c r="R10" s="28">
        <v>0</v>
      </c>
      <c r="S10" s="26">
        <v>0</v>
      </c>
      <c r="T10" s="67">
        <v>21</v>
      </c>
      <c r="U10" s="28">
        <v>0</v>
      </c>
      <c r="V10" s="26">
        <v>0</v>
      </c>
      <c r="W10" s="67">
        <v>23</v>
      </c>
      <c r="X10" s="28">
        <v>0</v>
      </c>
      <c r="Y10" s="26">
        <v>0</v>
      </c>
      <c r="Z10" s="67">
        <v>20</v>
      </c>
      <c r="AA10" s="28">
        <v>0</v>
      </c>
      <c r="AB10" s="26">
        <v>0</v>
      </c>
      <c r="AC10" s="67">
        <v>21</v>
      </c>
      <c r="AD10" s="28">
        <v>0</v>
      </c>
      <c r="AE10" s="26">
        <v>0</v>
      </c>
      <c r="AF10" s="67">
        <v>22</v>
      </c>
      <c r="AG10" s="28">
        <v>0</v>
      </c>
      <c r="AH10" s="26">
        <v>0</v>
      </c>
      <c r="AI10" s="67">
        <v>19</v>
      </c>
      <c r="AJ10" s="28">
        <v>0</v>
      </c>
      <c r="AK10" s="26">
        <v>0</v>
      </c>
      <c r="AL10" s="140">
        <f t="shared" si="1"/>
        <v>246</v>
      </c>
      <c r="AM10" s="140">
        <f t="shared" si="2"/>
        <v>0</v>
      </c>
      <c r="AN10" s="148">
        <f t="shared" si="3"/>
        <v>0</v>
      </c>
    </row>
    <row r="11" spans="1:40" s="24" customFormat="1" ht="15.5" x14ac:dyDescent="0.35">
      <c r="A11" s="42" t="s">
        <v>14</v>
      </c>
      <c r="B11" s="39">
        <v>21</v>
      </c>
      <c r="C11" s="40" t="s">
        <v>36</v>
      </c>
      <c r="D11" s="44" t="s">
        <v>36</v>
      </c>
      <c r="E11" s="47">
        <v>20</v>
      </c>
      <c r="F11" s="40" t="s">
        <v>36</v>
      </c>
      <c r="G11" s="44" t="s">
        <v>36</v>
      </c>
      <c r="H11" s="47">
        <v>23</v>
      </c>
      <c r="I11" s="40" t="s">
        <v>36</v>
      </c>
      <c r="J11" s="44" t="s">
        <v>36</v>
      </c>
      <c r="K11" s="47">
        <v>19</v>
      </c>
      <c r="L11" s="40" t="s">
        <v>36</v>
      </c>
      <c r="M11" s="44" t="s">
        <v>36</v>
      </c>
      <c r="N11" s="47">
        <v>22</v>
      </c>
      <c r="O11" s="40" t="s">
        <v>36</v>
      </c>
      <c r="P11" s="44" t="s">
        <v>36</v>
      </c>
      <c r="Q11" s="47">
        <v>22</v>
      </c>
      <c r="R11" s="40" t="s">
        <v>36</v>
      </c>
      <c r="S11" s="44" t="s">
        <v>36</v>
      </c>
      <c r="T11" s="47">
        <v>19</v>
      </c>
      <c r="U11" s="40" t="s">
        <v>36</v>
      </c>
      <c r="V11" s="44" t="s">
        <v>36</v>
      </c>
      <c r="W11" s="47">
        <v>23</v>
      </c>
      <c r="X11" s="40" t="s">
        <v>36</v>
      </c>
      <c r="Y11" s="44" t="s">
        <v>36</v>
      </c>
      <c r="Z11" s="47">
        <v>22</v>
      </c>
      <c r="AA11" s="40" t="s">
        <v>36</v>
      </c>
      <c r="AB11" s="44" t="s">
        <v>36</v>
      </c>
      <c r="AC11" s="47">
        <v>21</v>
      </c>
      <c r="AD11" s="40" t="s">
        <v>36</v>
      </c>
      <c r="AE11" s="44" t="s">
        <v>36</v>
      </c>
      <c r="AF11" s="47">
        <v>22</v>
      </c>
      <c r="AG11" s="40" t="s">
        <v>36</v>
      </c>
      <c r="AH11" s="44" t="s">
        <v>36</v>
      </c>
      <c r="AI11" s="47">
        <v>21</v>
      </c>
      <c r="AJ11" s="40" t="s">
        <v>36</v>
      </c>
      <c r="AK11" s="44" t="s">
        <v>36</v>
      </c>
      <c r="AL11" s="127">
        <f t="shared" si="1"/>
        <v>255</v>
      </c>
      <c r="AM11" s="127" t="s">
        <v>40</v>
      </c>
      <c r="AN11" s="147" t="s">
        <v>40</v>
      </c>
    </row>
    <row r="12" spans="1:40" s="24" customFormat="1" ht="15.5" x14ac:dyDescent="0.35">
      <c r="A12" s="36" t="s">
        <v>15</v>
      </c>
      <c r="B12" s="65">
        <v>20</v>
      </c>
      <c r="C12" s="27">
        <v>0</v>
      </c>
      <c r="D12" s="66">
        <v>0</v>
      </c>
      <c r="E12" s="67">
        <v>20</v>
      </c>
      <c r="F12" s="27">
        <v>0</v>
      </c>
      <c r="G12" s="66">
        <v>0</v>
      </c>
      <c r="H12" s="67">
        <v>21</v>
      </c>
      <c r="I12" s="27">
        <v>0</v>
      </c>
      <c r="J12" s="66">
        <v>0</v>
      </c>
      <c r="K12" s="67">
        <v>15</v>
      </c>
      <c r="L12" s="59">
        <v>0</v>
      </c>
      <c r="M12" s="26">
        <v>0</v>
      </c>
      <c r="N12" s="67">
        <v>21</v>
      </c>
      <c r="O12" s="27">
        <v>0</v>
      </c>
      <c r="P12" s="66">
        <v>0</v>
      </c>
      <c r="Q12" s="67">
        <v>21</v>
      </c>
      <c r="R12" s="27">
        <v>0</v>
      </c>
      <c r="S12" s="66">
        <v>0</v>
      </c>
      <c r="T12" s="67">
        <v>21</v>
      </c>
      <c r="U12" s="27">
        <v>0</v>
      </c>
      <c r="V12" s="66">
        <v>0</v>
      </c>
      <c r="W12" s="67">
        <v>22</v>
      </c>
      <c r="X12" s="27">
        <v>0</v>
      </c>
      <c r="Y12" s="66">
        <v>0</v>
      </c>
      <c r="Z12" s="67">
        <v>22</v>
      </c>
      <c r="AA12" s="27">
        <v>0</v>
      </c>
      <c r="AB12" s="66">
        <v>0</v>
      </c>
      <c r="AC12" s="67">
        <v>20</v>
      </c>
      <c r="AD12" s="27">
        <v>0</v>
      </c>
      <c r="AE12" s="66">
        <v>0</v>
      </c>
      <c r="AF12" s="67">
        <v>22</v>
      </c>
      <c r="AG12" s="27">
        <v>0</v>
      </c>
      <c r="AH12" s="66">
        <v>0</v>
      </c>
      <c r="AI12" s="67">
        <v>21</v>
      </c>
      <c r="AJ12" s="27">
        <v>0</v>
      </c>
      <c r="AK12" s="66">
        <v>0</v>
      </c>
      <c r="AL12" s="140">
        <f t="shared" si="1"/>
        <v>246</v>
      </c>
      <c r="AM12" s="140">
        <f t="shared" si="2"/>
        <v>0</v>
      </c>
      <c r="AN12" s="148">
        <f t="shared" si="3"/>
        <v>0</v>
      </c>
    </row>
    <row r="13" spans="1:40" s="24" customFormat="1" ht="15.5" x14ac:dyDescent="0.35">
      <c r="A13" s="42" t="s">
        <v>16</v>
      </c>
      <c r="B13" s="39">
        <v>21</v>
      </c>
      <c r="C13" s="40">
        <v>0</v>
      </c>
      <c r="D13" s="44">
        <v>0</v>
      </c>
      <c r="E13" s="47">
        <v>20</v>
      </c>
      <c r="F13" s="40">
        <v>0</v>
      </c>
      <c r="G13" s="44">
        <v>0</v>
      </c>
      <c r="H13" s="47">
        <v>23</v>
      </c>
      <c r="I13" s="40">
        <v>0</v>
      </c>
      <c r="J13" s="44">
        <v>0</v>
      </c>
      <c r="K13" s="47">
        <v>19</v>
      </c>
      <c r="L13" s="40">
        <v>0</v>
      </c>
      <c r="M13" s="44">
        <v>0</v>
      </c>
      <c r="N13" s="47">
        <v>22</v>
      </c>
      <c r="O13" s="40">
        <v>0</v>
      </c>
      <c r="P13" s="44">
        <v>0</v>
      </c>
      <c r="Q13" s="47">
        <v>22</v>
      </c>
      <c r="R13" s="40">
        <v>0</v>
      </c>
      <c r="S13" s="44">
        <v>0</v>
      </c>
      <c r="T13" s="47">
        <v>21</v>
      </c>
      <c r="U13" s="40">
        <v>0</v>
      </c>
      <c r="V13" s="44">
        <v>0</v>
      </c>
      <c r="W13" s="47">
        <v>23</v>
      </c>
      <c r="X13" s="40">
        <v>0</v>
      </c>
      <c r="Y13" s="44">
        <v>0</v>
      </c>
      <c r="Z13" s="47">
        <v>22</v>
      </c>
      <c r="AA13" s="40">
        <v>0</v>
      </c>
      <c r="AB13" s="44">
        <v>0</v>
      </c>
      <c r="AC13" s="47">
        <v>21</v>
      </c>
      <c r="AD13" s="40">
        <v>0</v>
      </c>
      <c r="AE13" s="44">
        <v>0</v>
      </c>
      <c r="AF13" s="47">
        <v>22</v>
      </c>
      <c r="AG13" s="40">
        <v>0</v>
      </c>
      <c r="AH13" s="44">
        <v>0</v>
      </c>
      <c r="AI13" s="47">
        <v>21</v>
      </c>
      <c r="AJ13" s="40">
        <v>0</v>
      </c>
      <c r="AK13" s="44">
        <v>0</v>
      </c>
      <c r="AL13" s="127">
        <f t="shared" si="1"/>
        <v>257</v>
      </c>
      <c r="AM13" s="127">
        <f t="shared" si="2"/>
        <v>0</v>
      </c>
      <c r="AN13" s="147">
        <f t="shared" si="3"/>
        <v>0</v>
      </c>
    </row>
    <row r="14" spans="1:40" s="24" customFormat="1" ht="15.5" x14ac:dyDescent="0.35">
      <c r="A14" s="36" t="s">
        <v>17</v>
      </c>
      <c r="B14" s="65">
        <v>21</v>
      </c>
      <c r="C14" s="25" t="s">
        <v>36</v>
      </c>
      <c r="D14" s="66" t="s">
        <v>36</v>
      </c>
      <c r="E14" s="67">
        <v>20</v>
      </c>
      <c r="F14" s="25" t="s">
        <v>36</v>
      </c>
      <c r="G14" s="66" t="s">
        <v>36</v>
      </c>
      <c r="H14" s="67">
        <v>23</v>
      </c>
      <c r="I14" s="25" t="s">
        <v>36</v>
      </c>
      <c r="J14" s="66" t="s">
        <v>36</v>
      </c>
      <c r="K14" s="67">
        <v>19</v>
      </c>
      <c r="L14" s="25" t="s">
        <v>36</v>
      </c>
      <c r="M14" s="66" t="s">
        <v>36</v>
      </c>
      <c r="N14" s="67">
        <v>22</v>
      </c>
      <c r="O14" s="25" t="s">
        <v>36</v>
      </c>
      <c r="P14" s="26" t="s">
        <v>36</v>
      </c>
      <c r="Q14" s="67">
        <v>22</v>
      </c>
      <c r="R14" s="25" t="s">
        <v>36</v>
      </c>
      <c r="S14" s="66" t="s">
        <v>36</v>
      </c>
      <c r="T14" s="67">
        <v>21</v>
      </c>
      <c r="U14" s="25" t="s">
        <v>36</v>
      </c>
      <c r="V14" s="66" t="s">
        <v>36</v>
      </c>
      <c r="W14" s="67">
        <v>23</v>
      </c>
      <c r="X14" s="25" t="s">
        <v>36</v>
      </c>
      <c r="Y14" s="66" t="s">
        <v>36</v>
      </c>
      <c r="Z14" s="67">
        <v>22</v>
      </c>
      <c r="AA14" s="25" t="s">
        <v>36</v>
      </c>
      <c r="AB14" s="66" t="s">
        <v>36</v>
      </c>
      <c r="AC14" s="67">
        <v>21</v>
      </c>
      <c r="AD14" s="25" t="s">
        <v>36</v>
      </c>
      <c r="AE14" s="66" t="s">
        <v>36</v>
      </c>
      <c r="AF14" s="67">
        <v>22</v>
      </c>
      <c r="AG14" s="25" t="s">
        <v>36</v>
      </c>
      <c r="AH14" s="66" t="s">
        <v>36</v>
      </c>
      <c r="AI14" s="67">
        <v>21</v>
      </c>
      <c r="AJ14" s="25" t="s">
        <v>36</v>
      </c>
      <c r="AK14" s="66" t="s">
        <v>36</v>
      </c>
      <c r="AL14" s="140">
        <f t="shared" si="1"/>
        <v>257</v>
      </c>
      <c r="AM14" s="140" t="s">
        <v>36</v>
      </c>
      <c r="AN14" s="148" t="s">
        <v>36</v>
      </c>
    </row>
    <row r="15" spans="1:40" s="24" customFormat="1" ht="15.5" x14ac:dyDescent="0.35">
      <c r="A15" s="42" t="s">
        <v>18</v>
      </c>
      <c r="B15" s="39">
        <v>21</v>
      </c>
      <c r="C15" s="40">
        <v>0</v>
      </c>
      <c r="D15" s="44">
        <v>0</v>
      </c>
      <c r="E15" s="47">
        <v>20</v>
      </c>
      <c r="F15" s="40">
        <v>0</v>
      </c>
      <c r="G15" s="44">
        <v>0</v>
      </c>
      <c r="H15" s="47">
        <v>23</v>
      </c>
      <c r="I15" s="40">
        <v>0</v>
      </c>
      <c r="J15" s="44">
        <v>0</v>
      </c>
      <c r="K15" s="47">
        <v>19</v>
      </c>
      <c r="L15" s="40">
        <v>0</v>
      </c>
      <c r="M15" s="44">
        <v>0</v>
      </c>
      <c r="N15" s="47">
        <v>22</v>
      </c>
      <c r="O15" s="40">
        <v>0</v>
      </c>
      <c r="P15" s="44">
        <v>0</v>
      </c>
      <c r="Q15" s="47">
        <v>22</v>
      </c>
      <c r="R15" s="40">
        <v>0</v>
      </c>
      <c r="S15" s="44">
        <v>0</v>
      </c>
      <c r="T15" s="47">
        <v>21</v>
      </c>
      <c r="U15" s="40">
        <v>0</v>
      </c>
      <c r="V15" s="44">
        <v>0</v>
      </c>
      <c r="W15" s="47">
        <v>23</v>
      </c>
      <c r="X15" s="40">
        <v>0</v>
      </c>
      <c r="Y15" s="44">
        <v>0</v>
      </c>
      <c r="Z15" s="47">
        <v>22</v>
      </c>
      <c r="AA15" s="40">
        <v>0</v>
      </c>
      <c r="AB15" s="44">
        <v>0</v>
      </c>
      <c r="AC15" s="47">
        <v>21</v>
      </c>
      <c r="AD15" s="40">
        <v>0</v>
      </c>
      <c r="AE15" s="44">
        <v>0</v>
      </c>
      <c r="AF15" s="47">
        <v>22</v>
      </c>
      <c r="AG15" s="40">
        <v>0</v>
      </c>
      <c r="AH15" s="44">
        <v>0</v>
      </c>
      <c r="AI15" s="47">
        <v>21</v>
      </c>
      <c r="AJ15" s="40">
        <v>0</v>
      </c>
      <c r="AK15" s="44">
        <v>0</v>
      </c>
      <c r="AL15" s="127">
        <f t="shared" si="1"/>
        <v>257</v>
      </c>
      <c r="AM15" s="127">
        <f t="shared" si="2"/>
        <v>0</v>
      </c>
      <c r="AN15" s="147">
        <f t="shared" si="3"/>
        <v>0</v>
      </c>
    </row>
    <row r="16" spans="1:40" s="24" customFormat="1" ht="15.5" x14ac:dyDescent="0.35">
      <c r="A16" s="36" t="s">
        <v>19</v>
      </c>
      <c r="B16" s="27">
        <v>21</v>
      </c>
      <c r="C16" s="25" t="s">
        <v>36</v>
      </c>
      <c r="D16" s="26" t="s">
        <v>36</v>
      </c>
      <c r="E16" s="54">
        <v>19</v>
      </c>
      <c r="F16" s="25" t="s">
        <v>36</v>
      </c>
      <c r="G16" s="26" t="s">
        <v>36</v>
      </c>
      <c r="H16" s="54">
        <v>23</v>
      </c>
      <c r="I16" s="25" t="s">
        <v>36</v>
      </c>
      <c r="J16" s="26" t="s">
        <v>36</v>
      </c>
      <c r="K16" s="54">
        <v>18</v>
      </c>
      <c r="L16" s="167" t="s">
        <v>36</v>
      </c>
      <c r="M16" s="167" t="s">
        <v>36</v>
      </c>
      <c r="N16" s="54">
        <v>21</v>
      </c>
      <c r="O16" s="25" t="s">
        <v>36</v>
      </c>
      <c r="P16" s="26" t="s">
        <v>36</v>
      </c>
      <c r="Q16" s="54">
        <v>22</v>
      </c>
      <c r="R16" s="25" t="s">
        <v>36</v>
      </c>
      <c r="S16" s="26" t="s">
        <v>36</v>
      </c>
      <c r="T16" s="54">
        <v>21</v>
      </c>
      <c r="U16" s="25" t="s">
        <v>36</v>
      </c>
      <c r="V16" s="26" t="s">
        <v>36</v>
      </c>
      <c r="W16" s="54">
        <v>22</v>
      </c>
      <c r="X16" s="25" t="s">
        <v>36</v>
      </c>
      <c r="Y16" s="26" t="s">
        <v>36</v>
      </c>
      <c r="Z16" s="54">
        <v>22</v>
      </c>
      <c r="AA16" s="25" t="s">
        <v>36</v>
      </c>
      <c r="AB16" s="26" t="s">
        <v>36</v>
      </c>
      <c r="AC16" s="54">
        <v>20</v>
      </c>
      <c r="AD16" s="25" t="s">
        <v>36</v>
      </c>
      <c r="AE16" s="26" t="s">
        <v>36</v>
      </c>
      <c r="AF16" s="54">
        <v>21</v>
      </c>
      <c r="AG16" s="25" t="s">
        <v>36</v>
      </c>
      <c r="AH16" s="26" t="s">
        <v>36</v>
      </c>
      <c r="AI16" s="54">
        <v>21</v>
      </c>
      <c r="AJ16" s="25" t="s">
        <v>36</v>
      </c>
      <c r="AK16" s="26" t="s">
        <v>36</v>
      </c>
      <c r="AL16" s="140">
        <f t="shared" si="1"/>
        <v>251</v>
      </c>
      <c r="AM16" s="140" t="s">
        <v>36</v>
      </c>
      <c r="AN16" s="148" t="s">
        <v>36</v>
      </c>
    </row>
    <row r="17" spans="1:40" s="24" customFormat="1" ht="15.5" x14ac:dyDescent="0.35">
      <c r="A17" s="42" t="s">
        <v>20</v>
      </c>
      <c r="B17" s="39">
        <v>20</v>
      </c>
      <c r="C17" s="40">
        <v>1800380</v>
      </c>
      <c r="D17" s="44">
        <v>203413.06044150001</v>
      </c>
      <c r="E17" s="39">
        <v>20</v>
      </c>
      <c r="F17" s="40">
        <v>1743900</v>
      </c>
      <c r="G17" s="44">
        <v>218596.27811839999</v>
      </c>
      <c r="H17" s="39">
        <v>23</v>
      </c>
      <c r="I17" s="40">
        <v>1973190</v>
      </c>
      <c r="J17" s="44">
        <v>273633.8572882</v>
      </c>
      <c r="K17" s="40">
        <v>19</v>
      </c>
      <c r="L17" s="40">
        <v>1459500</v>
      </c>
      <c r="M17" s="44">
        <v>258079.5346175</v>
      </c>
      <c r="N17" s="39">
        <v>21</v>
      </c>
      <c r="O17" s="40">
        <v>1658510</v>
      </c>
      <c r="P17" s="44">
        <v>273555.55414680002</v>
      </c>
      <c r="Q17" s="39">
        <v>20</v>
      </c>
      <c r="R17" s="40">
        <v>1477170</v>
      </c>
      <c r="S17" s="44">
        <v>220880.27120000002</v>
      </c>
      <c r="T17" s="39">
        <v>21</v>
      </c>
      <c r="U17" s="40">
        <v>1354210</v>
      </c>
      <c r="V17" s="44">
        <v>163086.01388099999</v>
      </c>
      <c r="W17" s="47">
        <v>22</v>
      </c>
      <c r="X17" s="40">
        <v>1563680</v>
      </c>
      <c r="Y17" s="44">
        <v>186539.18284260001</v>
      </c>
      <c r="Z17" s="39">
        <v>21</v>
      </c>
      <c r="AA17" s="40">
        <v>1436280</v>
      </c>
      <c r="AB17" s="44">
        <v>201704.32392140001</v>
      </c>
      <c r="AC17" s="47">
        <v>21</v>
      </c>
      <c r="AD17" s="40">
        <v>1540080</v>
      </c>
      <c r="AE17" s="44">
        <v>165536.58867349999</v>
      </c>
      <c r="AF17" s="39">
        <v>22</v>
      </c>
      <c r="AG17" s="40">
        <v>1645760</v>
      </c>
      <c r="AH17" s="44">
        <v>200700.58238970002</v>
      </c>
      <c r="AI17" s="39">
        <v>20</v>
      </c>
      <c r="AJ17" s="40">
        <v>1236010</v>
      </c>
      <c r="AK17" s="44">
        <v>179219.85962099998</v>
      </c>
      <c r="AL17" s="127">
        <f t="shared" si="1"/>
        <v>250</v>
      </c>
      <c r="AM17" s="127">
        <f t="shared" si="2"/>
        <v>18888670</v>
      </c>
      <c r="AN17" s="147">
        <f t="shared" si="3"/>
        <v>2544945.1071416</v>
      </c>
    </row>
    <row r="18" spans="1:40" s="24" customFormat="1" ht="15.5" x14ac:dyDescent="0.35">
      <c r="A18" s="36" t="s">
        <v>21</v>
      </c>
      <c r="B18" s="27">
        <v>21</v>
      </c>
      <c r="C18" s="25">
        <v>0</v>
      </c>
      <c r="D18" s="26">
        <v>0</v>
      </c>
      <c r="E18" s="27">
        <v>20</v>
      </c>
      <c r="F18" s="25">
        <v>0</v>
      </c>
      <c r="G18" s="26">
        <v>0</v>
      </c>
      <c r="H18" s="27">
        <v>23</v>
      </c>
      <c r="I18" s="25">
        <v>0</v>
      </c>
      <c r="J18" s="26">
        <v>0</v>
      </c>
      <c r="K18" s="27">
        <v>19</v>
      </c>
      <c r="L18" s="25">
        <v>0</v>
      </c>
      <c r="M18" s="26">
        <v>0</v>
      </c>
      <c r="N18" s="27">
        <v>22</v>
      </c>
      <c r="O18" s="25">
        <v>0</v>
      </c>
      <c r="P18" s="26">
        <v>0</v>
      </c>
      <c r="Q18" s="27">
        <v>22</v>
      </c>
      <c r="R18" s="25">
        <v>0</v>
      </c>
      <c r="S18" s="26">
        <v>0</v>
      </c>
      <c r="T18" s="27">
        <v>21</v>
      </c>
      <c r="U18" s="25">
        <v>0</v>
      </c>
      <c r="V18" s="26">
        <v>0</v>
      </c>
      <c r="W18" s="54">
        <v>23</v>
      </c>
      <c r="X18" s="25">
        <v>0</v>
      </c>
      <c r="Y18" s="26">
        <v>0</v>
      </c>
      <c r="Z18" s="27">
        <v>22</v>
      </c>
      <c r="AA18" s="25">
        <v>0</v>
      </c>
      <c r="AB18" s="26">
        <v>0</v>
      </c>
      <c r="AC18" s="54">
        <v>21</v>
      </c>
      <c r="AD18" s="25">
        <v>0</v>
      </c>
      <c r="AE18" s="26">
        <v>0</v>
      </c>
      <c r="AF18" s="27">
        <v>22</v>
      </c>
      <c r="AG18" s="25">
        <v>0</v>
      </c>
      <c r="AH18" s="26">
        <v>0</v>
      </c>
      <c r="AI18" s="27">
        <v>21</v>
      </c>
      <c r="AJ18" s="25">
        <v>0</v>
      </c>
      <c r="AK18" s="26">
        <v>0</v>
      </c>
      <c r="AL18" s="140">
        <f t="shared" si="1"/>
        <v>257</v>
      </c>
      <c r="AM18" s="140">
        <f t="shared" si="2"/>
        <v>0</v>
      </c>
      <c r="AN18" s="148">
        <f t="shared" si="3"/>
        <v>0</v>
      </c>
    </row>
    <row r="19" spans="1:40" s="24" customFormat="1" ht="15.5" x14ac:dyDescent="0.35">
      <c r="A19" s="42" t="s">
        <v>22</v>
      </c>
      <c r="B19" s="39">
        <v>21</v>
      </c>
      <c r="C19" s="40">
        <v>0</v>
      </c>
      <c r="D19" s="44">
        <v>0</v>
      </c>
      <c r="E19" s="39">
        <v>19</v>
      </c>
      <c r="F19" s="40">
        <v>0</v>
      </c>
      <c r="G19" s="44">
        <v>0</v>
      </c>
      <c r="H19" s="39">
        <v>22</v>
      </c>
      <c r="I19" s="40">
        <v>0</v>
      </c>
      <c r="J19" s="44">
        <v>0</v>
      </c>
      <c r="K19" s="39">
        <v>19</v>
      </c>
      <c r="L19" s="40">
        <v>0</v>
      </c>
      <c r="M19" s="44">
        <v>0</v>
      </c>
      <c r="N19" s="39">
        <v>22</v>
      </c>
      <c r="O19" s="40">
        <v>0</v>
      </c>
      <c r="P19" s="44">
        <v>0</v>
      </c>
      <c r="Q19" s="39">
        <v>20</v>
      </c>
      <c r="R19" s="40">
        <v>0</v>
      </c>
      <c r="S19" s="44">
        <v>0</v>
      </c>
      <c r="T19" s="39">
        <v>21</v>
      </c>
      <c r="U19" s="40">
        <v>0</v>
      </c>
      <c r="V19" s="44">
        <v>0</v>
      </c>
      <c r="W19" s="47">
        <v>22</v>
      </c>
      <c r="X19" s="40">
        <v>0</v>
      </c>
      <c r="Y19" s="44">
        <v>0</v>
      </c>
      <c r="Z19" s="39">
        <v>20</v>
      </c>
      <c r="AA19" s="40">
        <v>0</v>
      </c>
      <c r="AB19" s="44">
        <v>0</v>
      </c>
      <c r="AC19" s="47">
        <v>21</v>
      </c>
      <c r="AD19" s="40">
        <v>0</v>
      </c>
      <c r="AE19" s="44">
        <v>0</v>
      </c>
      <c r="AF19" s="39">
        <v>22</v>
      </c>
      <c r="AG19" s="40">
        <v>0</v>
      </c>
      <c r="AH19" s="44">
        <v>0</v>
      </c>
      <c r="AI19" s="39">
        <v>19</v>
      </c>
      <c r="AJ19" s="40">
        <v>0</v>
      </c>
      <c r="AK19" s="44">
        <v>0</v>
      </c>
      <c r="AL19" s="127">
        <f t="shared" si="1"/>
        <v>248</v>
      </c>
      <c r="AM19" s="127">
        <f t="shared" si="2"/>
        <v>0</v>
      </c>
      <c r="AN19" s="147">
        <f t="shared" si="3"/>
        <v>0</v>
      </c>
    </row>
    <row r="20" spans="1:40" s="24" customFormat="1" ht="15.5" x14ac:dyDescent="0.35">
      <c r="A20" s="36" t="s">
        <v>23</v>
      </c>
      <c r="B20" s="65">
        <v>21</v>
      </c>
      <c r="C20" s="25">
        <v>115854</v>
      </c>
      <c r="D20" s="26">
        <v>963</v>
      </c>
      <c r="E20" s="65">
        <v>20</v>
      </c>
      <c r="F20" s="28">
        <v>96287</v>
      </c>
      <c r="G20" s="26">
        <v>789.8</v>
      </c>
      <c r="H20" s="65">
        <v>23</v>
      </c>
      <c r="I20" s="28">
        <v>92148</v>
      </c>
      <c r="J20" s="26">
        <v>932.8</v>
      </c>
      <c r="K20" s="65">
        <v>19</v>
      </c>
      <c r="L20" s="28">
        <v>70453</v>
      </c>
      <c r="M20" s="26">
        <v>707.4</v>
      </c>
      <c r="N20" s="65">
        <v>21</v>
      </c>
      <c r="O20" s="28">
        <v>86764</v>
      </c>
      <c r="P20" s="26">
        <v>705.2</v>
      </c>
      <c r="Q20" s="65">
        <v>21</v>
      </c>
      <c r="R20" s="28">
        <v>71951</v>
      </c>
      <c r="S20" s="26">
        <v>640.79999999999995</v>
      </c>
      <c r="T20" s="65">
        <v>21</v>
      </c>
      <c r="U20" s="28">
        <v>63939</v>
      </c>
      <c r="V20" s="26">
        <v>595.20000000000005</v>
      </c>
      <c r="W20" s="67">
        <v>23</v>
      </c>
      <c r="X20" s="28">
        <v>127708</v>
      </c>
      <c r="Y20" s="26">
        <v>997.4</v>
      </c>
      <c r="Z20" s="65">
        <v>22</v>
      </c>
      <c r="AA20" s="28">
        <v>96255</v>
      </c>
      <c r="AB20" s="26">
        <v>743.3</v>
      </c>
      <c r="AC20" s="67">
        <v>21</v>
      </c>
      <c r="AD20" s="28">
        <v>84129</v>
      </c>
      <c r="AE20" s="26">
        <v>620.70000000000005</v>
      </c>
      <c r="AF20" s="65">
        <v>22</v>
      </c>
      <c r="AG20" s="28">
        <v>106653</v>
      </c>
      <c r="AH20" s="26">
        <v>951.2</v>
      </c>
      <c r="AI20" s="65">
        <v>21</v>
      </c>
      <c r="AJ20" s="28">
        <v>111927</v>
      </c>
      <c r="AK20" s="26">
        <v>843</v>
      </c>
      <c r="AL20" s="140">
        <f t="shared" si="1"/>
        <v>255</v>
      </c>
      <c r="AM20" s="140">
        <f t="shared" si="2"/>
        <v>1124068</v>
      </c>
      <c r="AN20" s="148">
        <f t="shared" si="3"/>
        <v>9489.7999999999993</v>
      </c>
    </row>
    <row r="21" spans="1:40" s="24" customFormat="1" ht="15.5" x14ac:dyDescent="0.35">
      <c r="A21" s="42" t="s">
        <v>24</v>
      </c>
      <c r="B21" s="39">
        <v>21</v>
      </c>
      <c r="C21" s="40">
        <v>0</v>
      </c>
      <c r="D21" s="44">
        <v>0</v>
      </c>
      <c r="E21" s="39">
        <v>20</v>
      </c>
      <c r="F21" s="40">
        <v>0</v>
      </c>
      <c r="G21" s="44">
        <v>0</v>
      </c>
      <c r="H21" s="39">
        <v>23</v>
      </c>
      <c r="I21" s="40">
        <v>0</v>
      </c>
      <c r="J21" s="44">
        <v>0</v>
      </c>
      <c r="K21" s="39">
        <v>19</v>
      </c>
      <c r="L21" s="40">
        <v>0</v>
      </c>
      <c r="M21" s="44">
        <v>0</v>
      </c>
      <c r="N21" s="39">
        <v>22</v>
      </c>
      <c r="O21" s="40">
        <v>0</v>
      </c>
      <c r="P21" s="44">
        <v>0</v>
      </c>
      <c r="Q21" s="39">
        <v>22</v>
      </c>
      <c r="R21" s="40">
        <v>0</v>
      </c>
      <c r="S21" s="44">
        <v>0</v>
      </c>
      <c r="T21" s="39">
        <v>19</v>
      </c>
      <c r="U21" s="40">
        <v>0</v>
      </c>
      <c r="V21" s="44">
        <v>0</v>
      </c>
      <c r="W21" s="47">
        <v>23</v>
      </c>
      <c r="X21" s="40">
        <v>0</v>
      </c>
      <c r="Y21" s="44">
        <v>0</v>
      </c>
      <c r="Z21" s="39">
        <v>21</v>
      </c>
      <c r="AA21" s="40">
        <v>0</v>
      </c>
      <c r="AB21" s="44">
        <v>0</v>
      </c>
      <c r="AC21" s="47">
        <v>20</v>
      </c>
      <c r="AD21" s="40">
        <v>0</v>
      </c>
      <c r="AE21" s="44">
        <v>0</v>
      </c>
      <c r="AF21" s="39">
        <v>21</v>
      </c>
      <c r="AG21" s="40">
        <v>0</v>
      </c>
      <c r="AH21" s="44">
        <v>0</v>
      </c>
      <c r="AI21" s="39">
        <v>21</v>
      </c>
      <c r="AJ21" s="40">
        <v>0</v>
      </c>
      <c r="AK21" s="44">
        <v>0</v>
      </c>
      <c r="AL21" s="127">
        <f t="shared" si="1"/>
        <v>252</v>
      </c>
      <c r="AM21" s="127">
        <f t="shared" si="2"/>
        <v>0</v>
      </c>
      <c r="AN21" s="147">
        <f t="shared" si="3"/>
        <v>0</v>
      </c>
    </row>
    <row r="22" spans="1:40" s="24" customFormat="1" ht="15.5" x14ac:dyDescent="0.35">
      <c r="A22" s="177" t="s">
        <v>25</v>
      </c>
      <c r="B22" s="35">
        <v>21</v>
      </c>
      <c r="C22" s="28">
        <v>2969</v>
      </c>
      <c r="D22" s="186">
        <v>9292.7999999999993</v>
      </c>
      <c r="E22" s="179">
        <v>20</v>
      </c>
      <c r="F22" s="28">
        <v>2316</v>
      </c>
      <c r="G22" s="186">
        <v>7975.6</v>
      </c>
      <c r="H22" s="179">
        <v>23</v>
      </c>
      <c r="I22" s="28">
        <v>3109</v>
      </c>
      <c r="J22" s="186">
        <v>9056.2999999999993</v>
      </c>
      <c r="K22" s="35">
        <v>19</v>
      </c>
      <c r="L22" s="28">
        <v>2763</v>
      </c>
      <c r="M22" s="186">
        <v>10283.9</v>
      </c>
      <c r="N22" s="179">
        <v>21</v>
      </c>
      <c r="O22" s="28">
        <v>2728</v>
      </c>
      <c r="P22" s="186">
        <v>5411.8</v>
      </c>
      <c r="Q22" s="179">
        <v>21</v>
      </c>
      <c r="R22" s="28">
        <v>2468</v>
      </c>
      <c r="S22" s="186">
        <v>4849.3999999999996</v>
      </c>
      <c r="T22" s="179">
        <v>21</v>
      </c>
      <c r="U22" s="28">
        <v>1973</v>
      </c>
      <c r="V22" s="186">
        <v>2343</v>
      </c>
      <c r="W22" s="179">
        <v>22</v>
      </c>
      <c r="X22" s="28">
        <v>2411</v>
      </c>
      <c r="Y22" s="186">
        <v>3070.1</v>
      </c>
      <c r="Z22" s="179">
        <v>22</v>
      </c>
      <c r="AA22" s="28">
        <v>3144</v>
      </c>
      <c r="AB22" s="186">
        <v>4886</v>
      </c>
      <c r="AC22" s="179">
        <v>21</v>
      </c>
      <c r="AD22" s="28">
        <v>2679</v>
      </c>
      <c r="AE22" s="186">
        <v>4560</v>
      </c>
      <c r="AF22" s="179">
        <v>22</v>
      </c>
      <c r="AG22" s="28">
        <v>2394</v>
      </c>
      <c r="AH22" s="186">
        <v>4459.8999999999996</v>
      </c>
      <c r="AI22" s="179">
        <v>21</v>
      </c>
      <c r="AJ22" s="28">
        <v>1885</v>
      </c>
      <c r="AK22" s="186">
        <v>3401.7</v>
      </c>
      <c r="AL22" s="129">
        <f t="shared" si="1"/>
        <v>254</v>
      </c>
      <c r="AM22" s="129">
        <f t="shared" si="2"/>
        <v>30839</v>
      </c>
      <c r="AN22" s="187">
        <f t="shared" si="3"/>
        <v>69590.5</v>
      </c>
    </row>
    <row r="23" spans="1:40" s="24" customFormat="1" ht="15.5" x14ac:dyDescent="0.35">
      <c r="A23" s="42" t="s">
        <v>67</v>
      </c>
      <c r="B23" s="39" t="s">
        <v>36</v>
      </c>
      <c r="C23" s="40" t="s">
        <v>36</v>
      </c>
      <c r="D23" s="44" t="s">
        <v>36</v>
      </c>
      <c r="E23" s="47" t="s">
        <v>36</v>
      </c>
      <c r="F23" s="40" t="s">
        <v>36</v>
      </c>
      <c r="G23" s="44" t="s">
        <v>36</v>
      </c>
      <c r="H23" s="47" t="s">
        <v>36</v>
      </c>
      <c r="I23" s="40" t="s">
        <v>36</v>
      </c>
      <c r="J23" s="44" t="s">
        <v>36</v>
      </c>
      <c r="K23" s="39" t="s">
        <v>36</v>
      </c>
      <c r="L23" s="40" t="s">
        <v>36</v>
      </c>
      <c r="M23" s="44" t="s">
        <v>36</v>
      </c>
      <c r="N23" s="47" t="s">
        <v>36</v>
      </c>
      <c r="O23" s="40" t="s">
        <v>36</v>
      </c>
      <c r="P23" s="44" t="s">
        <v>36</v>
      </c>
      <c r="Q23" s="47" t="s">
        <v>36</v>
      </c>
      <c r="R23" s="40" t="s">
        <v>36</v>
      </c>
      <c r="S23" s="44" t="s">
        <v>36</v>
      </c>
      <c r="T23" s="47">
        <v>21</v>
      </c>
      <c r="U23" s="40" t="s">
        <v>36</v>
      </c>
      <c r="V23" s="44" t="s">
        <v>36</v>
      </c>
      <c r="W23" s="47">
        <v>23</v>
      </c>
      <c r="X23" s="40" t="s">
        <v>36</v>
      </c>
      <c r="Y23" s="44" t="s">
        <v>36</v>
      </c>
      <c r="Z23" s="47">
        <v>22</v>
      </c>
      <c r="AA23" s="40" t="s">
        <v>36</v>
      </c>
      <c r="AB23" s="44" t="s">
        <v>36</v>
      </c>
      <c r="AC23" s="175">
        <v>21</v>
      </c>
      <c r="AD23" s="40" t="s">
        <v>36</v>
      </c>
      <c r="AE23" s="44" t="s">
        <v>36</v>
      </c>
      <c r="AF23" s="47">
        <v>22</v>
      </c>
      <c r="AG23" s="40" t="s">
        <v>36</v>
      </c>
      <c r="AH23" s="44" t="s">
        <v>36</v>
      </c>
      <c r="AI23" s="47">
        <v>21</v>
      </c>
      <c r="AJ23" s="40" t="s">
        <v>36</v>
      </c>
      <c r="AK23" s="44" t="s">
        <v>36</v>
      </c>
      <c r="AL23" s="127"/>
      <c r="AM23" s="127"/>
      <c r="AN23" s="147"/>
    </row>
    <row r="24" spans="1:40" s="24" customFormat="1" ht="15.5" x14ac:dyDescent="0.35">
      <c r="A24" s="177" t="s">
        <v>26</v>
      </c>
      <c r="B24" s="35">
        <v>21</v>
      </c>
      <c r="C24" s="28" t="s">
        <v>36</v>
      </c>
      <c r="D24" s="186" t="s">
        <v>36</v>
      </c>
      <c r="E24" s="179">
        <v>20</v>
      </c>
      <c r="F24" s="28" t="s">
        <v>36</v>
      </c>
      <c r="G24" s="186" t="s">
        <v>36</v>
      </c>
      <c r="H24" s="179">
        <v>23</v>
      </c>
      <c r="I24" s="28" t="s">
        <v>36</v>
      </c>
      <c r="J24" s="186" t="s">
        <v>36</v>
      </c>
      <c r="K24" s="35">
        <v>19</v>
      </c>
      <c r="L24" s="28" t="s">
        <v>36</v>
      </c>
      <c r="M24" s="186" t="s">
        <v>36</v>
      </c>
      <c r="N24" s="179">
        <v>22</v>
      </c>
      <c r="O24" s="28" t="s">
        <v>36</v>
      </c>
      <c r="P24" s="186" t="s">
        <v>36</v>
      </c>
      <c r="Q24" s="179">
        <v>21</v>
      </c>
      <c r="R24" s="28" t="s">
        <v>36</v>
      </c>
      <c r="S24" s="186" t="s">
        <v>36</v>
      </c>
      <c r="T24" s="179">
        <v>21</v>
      </c>
      <c r="U24" s="28" t="s">
        <v>36</v>
      </c>
      <c r="V24" s="186" t="s">
        <v>36</v>
      </c>
      <c r="W24" s="179">
        <v>23</v>
      </c>
      <c r="X24" s="28" t="s">
        <v>36</v>
      </c>
      <c r="Y24" s="186" t="s">
        <v>36</v>
      </c>
      <c r="Z24" s="179">
        <v>22</v>
      </c>
      <c r="AA24" s="28" t="s">
        <v>36</v>
      </c>
      <c r="AB24" s="186" t="s">
        <v>36</v>
      </c>
      <c r="AC24" s="179">
        <v>20</v>
      </c>
      <c r="AD24" s="28" t="s">
        <v>36</v>
      </c>
      <c r="AE24" s="186" t="s">
        <v>36</v>
      </c>
      <c r="AF24" s="179">
        <v>22</v>
      </c>
      <c r="AG24" s="28" t="s">
        <v>36</v>
      </c>
      <c r="AH24" s="186" t="s">
        <v>36</v>
      </c>
      <c r="AI24" s="179">
        <v>21</v>
      </c>
      <c r="AJ24" s="28" t="s">
        <v>36</v>
      </c>
      <c r="AK24" s="186" t="s">
        <v>36</v>
      </c>
      <c r="AL24" s="129">
        <f t="shared" si="1"/>
        <v>255</v>
      </c>
      <c r="AM24" s="129" t="s">
        <v>36</v>
      </c>
      <c r="AN24" s="187" t="s">
        <v>36</v>
      </c>
    </row>
    <row r="25" spans="1:40" s="24" customFormat="1" ht="15.5" x14ac:dyDescent="0.35">
      <c r="A25" s="42" t="s">
        <v>27</v>
      </c>
      <c r="B25" s="39">
        <v>20</v>
      </c>
      <c r="C25" s="40">
        <v>0</v>
      </c>
      <c r="D25" s="44">
        <v>0</v>
      </c>
      <c r="E25" s="47">
        <v>20</v>
      </c>
      <c r="F25" s="40">
        <v>0</v>
      </c>
      <c r="G25" s="44">
        <v>0</v>
      </c>
      <c r="H25" s="47">
        <v>23</v>
      </c>
      <c r="I25" s="40">
        <v>0</v>
      </c>
      <c r="J25" s="44">
        <v>0</v>
      </c>
      <c r="K25" s="39">
        <v>19</v>
      </c>
      <c r="L25" s="40">
        <v>0</v>
      </c>
      <c r="M25" s="44">
        <v>0</v>
      </c>
      <c r="N25" s="47">
        <v>21</v>
      </c>
      <c r="O25" s="40">
        <v>0</v>
      </c>
      <c r="P25" s="44">
        <v>0</v>
      </c>
      <c r="Q25" s="47">
        <v>21</v>
      </c>
      <c r="R25" s="40">
        <v>0</v>
      </c>
      <c r="S25" s="44">
        <v>0</v>
      </c>
      <c r="T25" s="47">
        <v>21</v>
      </c>
      <c r="U25" s="40">
        <v>0</v>
      </c>
      <c r="V25" s="44">
        <v>0</v>
      </c>
      <c r="W25" s="47">
        <v>22</v>
      </c>
      <c r="X25" s="40">
        <v>0</v>
      </c>
      <c r="Y25" s="44">
        <v>0</v>
      </c>
      <c r="Z25" s="47">
        <v>22</v>
      </c>
      <c r="AA25" s="40">
        <v>0</v>
      </c>
      <c r="AB25" s="44">
        <v>0</v>
      </c>
      <c r="AC25" s="175">
        <v>21</v>
      </c>
      <c r="AD25" s="40">
        <v>0</v>
      </c>
      <c r="AE25" s="44">
        <v>0</v>
      </c>
      <c r="AF25" s="47">
        <v>20</v>
      </c>
      <c r="AG25" s="40">
        <v>0</v>
      </c>
      <c r="AH25" s="44">
        <v>0</v>
      </c>
      <c r="AI25" s="47">
        <v>21</v>
      </c>
      <c r="AJ25" s="40">
        <v>0</v>
      </c>
      <c r="AK25" s="44">
        <v>0</v>
      </c>
      <c r="AL25" s="127">
        <f t="shared" si="1"/>
        <v>251</v>
      </c>
      <c r="AM25" s="127">
        <f t="shared" si="2"/>
        <v>0</v>
      </c>
      <c r="AN25" s="147">
        <f t="shared" si="3"/>
        <v>0</v>
      </c>
    </row>
    <row r="26" spans="1:40" s="24" customFormat="1" ht="15.5" x14ac:dyDescent="0.35">
      <c r="A26" s="177" t="s">
        <v>28</v>
      </c>
      <c r="B26" s="35">
        <v>20</v>
      </c>
      <c r="C26" s="28">
        <v>0</v>
      </c>
      <c r="D26" s="178">
        <v>0</v>
      </c>
      <c r="E26" s="179">
        <v>20</v>
      </c>
      <c r="F26" s="28">
        <v>0</v>
      </c>
      <c r="G26" s="186">
        <v>0</v>
      </c>
      <c r="H26" s="179">
        <v>23</v>
      </c>
      <c r="I26" s="28">
        <v>0</v>
      </c>
      <c r="J26" s="186">
        <v>0</v>
      </c>
      <c r="K26" s="179">
        <v>19</v>
      </c>
      <c r="L26" s="28">
        <v>0</v>
      </c>
      <c r="M26" s="186">
        <v>0</v>
      </c>
      <c r="N26" s="179">
        <v>21</v>
      </c>
      <c r="O26" s="28">
        <v>0</v>
      </c>
      <c r="P26" s="186">
        <v>0</v>
      </c>
      <c r="Q26" s="179">
        <v>20</v>
      </c>
      <c r="R26" s="28">
        <v>0</v>
      </c>
      <c r="S26" s="186">
        <v>0</v>
      </c>
      <c r="T26" s="179">
        <v>21</v>
      </c>
      <c r="U26" s="28">
        <v>0</v>
      </c>
      <c r="V26" s="186">
        <v>0</v>
      </c>
      <c r="W26" s="179">
        <v>21</v>
      </c>
      <c r="X26" s="28">
        <v>0</v>
      </c>
      <c r="Y26" s="186">
        <v>0</v>
      </c>
      <c r="Z26" s="179">
        <v>22</v>
      </c>
      <c r="AA26" s="28">
        <v>0</v>
      </c>
      <c r="AB26" s="186">
        <v>0</v>
      </c>
      <c r="AC26" s="54">
        <v>21</v>
      </c>
      <c r="AD26" s="28">
        <v>0</v>
      </c>
      <c r="AE26" s="186">
        <v>0</v>
      </c>
      <c r="AF26" s="179">
        <v>20</v>
      </c>
      <c r="AG26" s="28">
        <v>0</v>
      </c>
      <c r="AH26" s="186">
        <v>0</v>
      </c>
      <c r="AI26" s="179">
        <v>19</v>
      </c>
      <c r="AJ26" s="28">
        <v>0</v>
      </c>
      <c r="AK26" s="186">
        <v>0</v>
      </c>
      <c r="AL26" s="129">
        <f t="shared" si="1"/>
        <v>247</v>
      </c>
      <c r="AM26" s="129">
        <f t="shared" si="2"/>
        <v>0</v>
      </c>
      <c r="AN26" s="187">
        <f t="shared" si="3"/>
        <v>0</v>
      </c>
    </row>
    <row r="27" spans="1:40" x14ac:dyDescent="0.35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0" s="121" customFormat="1" ht="31" x14ac:dyDescent="0.35">
      <c r="A28" s="100" t="s">
        <v>29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51" t="s">
        <v>6</v>
      </c>
      <c r="H28" s="80" t="s">
        <v>4</v>
      </c>
      <c r="I28" s="51" t="s">
        <v>5</v>
      </c>
      <c r="J28" s="51" t="s">
        <v>6</v>
      </c>
      <c r="K28" s="80" t="s">
        <v>4</v>
      </c>
      <c r="L28" s="51" t="s">
        <v>5</v>
      </c>
      <c r="M28" s="51" t="s">
        <v>6</v>
      </c>
      <c r="N28" s="80" t="s">
        <v>4</v>
      </c>
      <c r="O28" s="51" t="s">
        <v>5</v>
      </c>
      <c r="P28" s="51" t="s">
        <v>6</v>
      </c>
      <c r="Q28" s="80" t="s">
        <v>4</v>
      </c>
      <c r="R28" s="51" t="s">
        <v>5</v>
      </c>
      <c r="S28" s="51" t="s">
        <v>37</v>
      </c>
      <c r="T28" s="80" t="s">
        <v>4</v>
      </c>
      <c r="U28" s="51" t="s">
        <v>5</v>
      </c>
      <c r="V28" s="51" t="s">
        <v>6</v>
      </c>
      <c r="W28" s="80" t="s">
        <v>4</v>
      </c>
      <c r="X28" s="51" t="s">
        <v>5</v>
      </c>
      <c r="Y28" s="51" t="s">
        <v>6</v>
      </c>
      <c r="Z28" s="80" t="s">
        <v>4</v>
      </c>
      <c r="AA28" s="51" t="s">
        <v>5</v>
      </c>
      <c r="AB28" s="51" t="s">
        <v>37</v>
      </c>
      <c r="AC28" s="80" t="s">
        <v>4</v>
      </c>
      <c r="AD28" s="51" t="s">
        <v>5</v>
      </c>
      <c r="AE28" s="51" t="s">
        <v>6</v>
      </c>
      <c r="AF28" s="80" t="s">
        <v>4</v>
      </c>
      <c r="AG28" s="51" t="s">
        <v>5</v>
      </c>
      <c r="AH28" s="51" t="s">
        <v>6</v>
      </c>
      <c r="AI28" s="80" t="s">
        <v>4</v>
      </c>
      <c r="AJ28" s="51" t="s">
        <v>5</v>
      </c>
      <c r="AK28" s="51" t="s">
        <v>6</v>
      </c>
      <c r="AL28" s="80" t="s">
        <v>4</v>
      </c>
      <c r="AM28" s="51" t="s">
        <v>5</v>
      </c>
      <c r="AN28" s="149" t="s">
        <v>6</v>
      </c>
    </row>
    <row r="29" spans="1:40" s="24" customFormat="1" ht="15.5" x14ac:dyDescent="0.35">
      <c r="A29" s="42" t="s">
        <v>30</v>
      </c>
      <c r="B29" s="39">
        <v>22</v>
      </c>
      <c r="C29" s="40">
        <v>0</v>
      </c>
      <c r="D29" s="52">
        <v>0</v>
      </c>
      <c r="E29" s="47">
        <v>20</v>
      </c>
      <c r="F29" s="40">
        <v>0</v>
      </c>
      <c r="G29" s="44">
        <v>0</v>
      </c>
      <c r="H29" s="47">
        <v>22</v>
      </c>
      <c r="I29" s="40">
        <v>0</v>
      </c>
      <c r="J29" s="44">
        <v>0</v>
      </c>
      <c r="K29" s="47">
        <v>19</v>
      </c>
      <c r="L29" s="40">
        <v>0</v>
      </c>
      <c r="M29" s="44">
        <v>0</v>
      </c>
      <c r="N29" s="47">
        <v>21</v>
      </c>
      <c r="O29" s="40">
        <v>0</v>
      </c>
      <c r="P29" s="44">
        <v>0</v>
      </c>
      <c r="Q29" s="47">
        <v>21</v>
      </c>
      <c r="R29" s="40">
        <v>0</v>
      </c>
      <c r="S29" s="44">
        <v>0</v>
      </c>
      <c r="T29" s="47">
        <v>21</v>
      </c>
      <c r="U29" s="40">
        <v>0</v>
      </c>
      <c r="V29" s="44">
        <v>0</v>
      </c>
      <c r="W29" s="47">
        <v>22</v>
      </c>
      <c r="X29" s="40">
        <v>0</v>
      </c>
      <c r="Y29" s="44">
        <v>0</v>
      </c>
      <c r="Z29" s="47">
        <v>18</v>
      </c>
      <c r="AA29" s="40">
        <v>0</v>
      </c>
      <c r="AB29" s="44">
        <v>0</v>
      </c>
      <c r="AC29" s="104">
        <v>16</v>
      </c>
      <c r="AD29" s="40">
        <v>0</v>
      </c>
      <c r="AE29" s="44">
        <v>0</v>
      </c>
      <c r="AF29" s="47">
        <v>21</v>
      </c>
      <c r="AG29" s="40">
        <v>0</v>
      </c>
      <c r="AH29" s="44">
        <v>0</v>
      </c>
      <c r="AI29" s="47">
        <v>21</v>
      </c>
      <c r="AJ29" s="40">
        <v>0</v>
      </c>
      <c r="AK29" s="44">
        <v>0</v>
      </c>
      <c r="AL29" s="127">
        <f t="shared" ref="AL29:AL33" si="4">SUM(B29,E29,H29,K29,N29,Q29,T29,W29,Z29,AC29,AF29,AI29)</f>
        <v>244</v>
      </c>
      <c r="AM29" s="127" t="s">
        <v>36</v>
      </c>
      <c r="AN29" s="147" t="s">
        <v>36</v>
      </c>
    </row>
    <row r="30" spans="1:40" s="153" customFormat="1" x14ac:dyDescent="0.35">
      <c r="A30" s="152" t="s">
        <v>1</v>
      </c>
      <c r="AN30" s="154"/>
    </row>
    <row r="31" spans="1:40" s="161" customFormat="1" ht="31" x14ac:dyDescent="0.35">
      <c r="A31" s="155" t="s">
        <v>31</v>
      </c>
      <c r="B31" s="156" t="s">
        <v>4</v>
      </c>
      <c r="C31" s="157" t="s">
        <v>5</v>
      </c>
      <c r="D31" s="157" t="s">
        <v>6</v>
      </c>
      <c r="E31" s="156" t="s">
        <v>4</v>
      </c>
      <c r="F31" s="157" t="s">
        <v>5</v>
      </c>
      <c r="G31" s="157" t="s">
        <v>6</v>
      </c>
      <c r="H31" s="156" t="s">
        <v>4</v>
      </c>
      <c r="I31" s="157" t="s">
        <v>5</v>
      </c>
      <c r="J31" s="157" t="s">
        <v>6</v>
      </c>
      <c r="K31" s="156" t="s">
        <v>4</v>
      </c>
      <c r="L31" s="157" t="s">
        <v>5</v>
      </c>
      <c r="M31" s="157" t="s">
        <v>6</v>
      </c>
      <c r="N31" s="156" t="s">
        <v>4</v>
      </c>
      <c r="O31" s="157" t="s">
        <v>5</v>
      </c>
      <c r="P31" s="157" t="s">
        <v>6</v>
      </c>
      <c r="Q31" s="156" t="s">
        <v>4</v>
      </c>
      <c r="R31" s="157" t="s">
        <v>5</v>
      </c>
      <c r="S31" s="157" t="s">
        <v>37</v>
      </c>
      <c r="T31" s="156" t="s">
        <v>4</v>
      </c>
      <c r="U31" s="157" t="s">
        <v>5</v>
      </c>
      <c r="V31" s="157" t="s">
        <v>6</v>
      </c>
      <c r="W31" s="156" t="s">
        <v>4</v>
      </c>
      <c r="X31" s="157" t="s">
        <v>5</v>
      </c>
      <c r="Y31" s="157" t="s">
        <v>6</v>
      </c>
      <c r="Z31" s="156" t="s">
        <v>4</v>
      </c>
      <c r="AA31" s="157" t="s">
        <v>5</v>
      </c>
      <c r="AB31" s="157" t="s">
        <v>37</v>
      </c>
      <c r="AC31" s="156" t="s">
        <v>4</v>
      </c>
      <c r="AD31" s="157" t="s">
        <v>5</v>
      </c>
      <c r="AE31" s="157" t="s">
        <v>6</v>
      </c>
      <c r="AF31" s="156" t="s">
        <v>4</v>
      </c>
      <c r="AG31" s="157" t="s">
        <v>5</v>
      </c>
      <c r="AH31" s="157" t="s">
        <v>6</v>
      </c>
      <c r="AI31" s="156" t="s">
        <v>4</v>
      </c>
      <c r="AJ31" s="157" t="s">
        <v>5</v>
      </c>
      <c r="AK31" s="157" t="s">
        <v>6</v>
      </c>
      <c r="AL31" s="158" t="s">
        <v>4</v>
      </c>
      <c r="AM31" s="159" t="s">
        <v>5</v>
      </c>
      <c r="AN31" s="160" t="s">
        <v>6</v>
      </c>
    </row>
    <row r="32" spans="1:40" s="24" customFormat="1" ht="15.5" x14ac:dyDescent="0.35">
      <c r="A32" s="42" t="s">
        <v>38</v>
      </c>
      <c r="B32" s="39">
        <v>21</v>
      </c>
      <c r="C32" s="40" t="s">
        <v>36</v>
      </c>
      <c r="D32" s="52" t="s">
        <v>36</v>
      </c>
      <c r="E32" s="47">
        <v>20</v>
      </c>
      <c r="F32" s="40" t="s">
        <v>36</v>
      </c>
      <c r="G32" s="44" t="s">
        <v>36</v>
      </c>
      <c r="H32" s="47">
        <v>23</v>
      </c>
      <c r="I32" s="40" t="s">
        <v>36</v>
      </c>
      <c r="J32" s="44" t="s">
        <v>36</v>
      </c>
      <c r="K32" s="47">
        <v>19</v>
      </c>
      <c r="L32" s="40" t="s">
        <v>36</v>
      </c>
      <c r="M32" s="44" t="s">
        <v>36</v>
      </c>
      <c r="N32" s="45">
        <v>22</v>
      </c>
      <c r="O32" s="45" t="s">
        <v>36</v>
      </c>
      <c r="P32" s="116" t="s">
        <v>36</v>
      </c>
      <c r="Q32" s="47">
        <v>22</v>
      </c>
      <c r="R32" s="40" t="s">
        <v>36</v>
      </c>
      <c r="S32" s="44" t="s">
        <v>36</v>
      </c>
      <c r="T32" s="45">
        <v>21</v>
      </c>
      <c r="U32" s="45" t="s">
        <v>36</v>
      </c>
      <c r="V32" s="116" t="s">
        <v>36</v>
      </c>
      <c r="W32" s="47">
        <v>23</v>
      </c>
      <c r="X32" s="45" t="s">
        <v>36</v>
      </c>
      <c r="Y32" s="116" t="s">
        <v>36</v>
      </c>
      <c r="Z32" s="45">
        <v>22</v>
      </c>
      <c r="AA32" s="45" t="s">
        <v>36</v>
      </c>
      <c r="AB32" s="116" t="s">
        <v>36</v>
      </c>
      <c r="AC32" s="175">
        <v>21</v>
      </c>
      <c r="AD32" s="45" t="s">
        <v>36</v>
      </c>
      <c r="AE32" s="116" t="s">
        <v>36</v>
      </c>
      <c r="AF32" s="47">
        <v>22</v>
      </c>
      <c r="AG32" s="40" t="s">
        <v>36</v>
      </c>
      <c r="AH32" s="44" t="s">
        <v>36</v>
      </c>
      <c r="AI32" s="47">
        <v>21</v>
      </c>
      <c r="AJ32" s="40" t="s">
        <v>36</v>
      </c>
      <c r="AK32" s="44" t="s">
        <v>36</v>
      </c>
      <c r="AL32" s="127">
        <f t="shared" si="4"/>
        <v>257</v>
      </c>
      <c r="AM32" s="127" t="s">
        <v>36</v>
      </c>
      <c r="AN32" s="147" t="s">
        <v>36</v>
      </c>
    </row>
    <row r="33" spans="1:40" s="153" customFormat="1" ht="15.5" x14ac:dyDescent="0.35">
      <c r="A33" s="162" t="s">
        <v>33</v>
      </c>
      <c r="B33" s="163">
        <v>21</v>
      </c>
      <c r="C33" s="164" t="s">
        <v>36</v>
      </c>
      <c r="D33" s="165" t="s">
        <v>36</v>
      </c>
      <c r="E33" s="166">
        <v>20</v>
      </c>
      <c r="F33" s="167" t="s">
        <v>36</v>
      </c>
      <c r="G33" s="165" t="s">
        <v>36</v>
      </c>
      <c r="H33" s="166">
        <v>23</v>
      </c>
      <c r="I33" s="167" t="s">
        <v>36</v>
      </c>
      <c r="J33" s="165" t="s">
        <v>36</v>
      </c>
      <c r="K33" s="166">
        <v>19</v>
      </c>
      <c r="L33" s="167" t="s">
        <v>36</v>
      </c>
      <c r="M33" s="165" t="s">
        <v>36</v>
      </c>
      <c r="N33" s="166">
        <v>22</v>
      </c>
      <c r="O33" s="167" t="s">
        <v>36</v>
      </c>
      <c r="P33" s="165" t="s">
        <v>36</v>
      </c>
      <c r="Q33" s="166">
        <v>22</v>
      </c>
      <c r="R33" s="167" t="s">
        <v>36</v>
      </c>
      <c r="S33" s="165" t="s">
        <v>36</v>
      </c>
      <c r="T33" s="35">
        <v>21</v>
      </c>
      <c r="U33" s="59" t="s">
        <v>36</v>
      </c>
      <c r="V33" s="112" t="s">
        <v>36</v>
      </c>
      <c r="W33" s="166">
        <v>23</v>
      </c>
      <c r="X33" s="59" t="s">
        <v>36</v>
      </c>
      <c r="Y33" s="112" t="s">
        <v>36</v>
      </c>
      <c r="Z33" s="166">
        <v>22</v>
      </c>
      <c r="AA33" s="59" t="s">
        <v>36</v>
      </c>
      <c r="AB33" s="112" t="s">
        <v>36</v>
      </c>
      <c r="AC33" s="166">
        <v>21</v>
      </c>
      <c r="AD33" s="59" t="s">
        <v>36</v>
      </c>
      <c r="AE33" s="112" t="s">
        <v>36</v>
      </c>
      <c r="AF33" s="166">
        <v>22</v>
      </c>
      <c r="AG33" s="167" t="s">
        <v>36</v>
      </c>
      <c r="AH33" s="165" t="s">
        <v>36</v>
      </c>
      <c r="AI33" s="166">
        <v>21</v>
      </c>
      <c r="AJ33" s="167" t="s">
        <v>36</v>
      </c>
      <c r="AK33" s="165" t="s">
        <v>36</v>
      </c>
      <c r="AL33" s="168">
        <f t="shared" si="4"/>
        <v>257</v>
      </c>
      <c r="AM33" s="164" t="s">
        <v>36</v>
      </c>
      <c r="AN33" s="165" t="s">
        <v>36</v>
      </c>
    </row>
    <row r="34" spans="1:40" x14ac:dyDescent="0.35">
      <c r="B34" s="98"/>
      <c r="C34" s="98"/>
      <c r="D34" s="98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x14ac:dyDescent="0.35">
      <c r="A35" s="30" t="s">
        <v>41</v>
      </c>
      <c r="D35" s="94"/>
      <c r="G35" s="94"/>
      <c r="J35" s="94"/>
      <c r="M35" s="94"/>
      <c r="P35" s="94"/>
      <c r="S35" s="94"/>
      <c r="V35" s="94"/>
      <c r="Y35" s="94"/>
      <c r="AB35" s="94"/>
      <c r="AE35" s="94"/>
      <c r="AH35" s="94"/>
      <c r="AK35" s="94"/>
      <c r="AN35" s="94"/>
    </row>
    <row r="37" spans="1:40" ht="27" x14ac:dyDescent="0.35">
      <c r="A37" s="169" t="s">
        <v>34</v>
      </c>
    </row>
    <row r="38" spans="1:40" ht="27" x14ac:dyDescent="0.35">
      <c r="A38" s="169" t="s">
        <v>68</v>
      </c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1"/>
  <sheetViews>
    <sheetView showGridLines="0" zoomScaleNormal="100" zoomScaleSheetLayoutView="85" workbookViewId="0">
      <pane xSplit="1" ySplit="4" topLeftCell="Z5" activePane="bottomRight" state="frozen"/>
      <selection pane="topRight" activeCell="B1" sqref="B1"/>
      <selection pane="bottomLeft" activeCell="A6" sqref="A6"/>
      <selection pane="bottomRight" activeCell="AI3" sqref="AI3:AK3"/>
    </sheetView>
  </sheetViews>
  <sheetFormatPr defaultColWidth="15.26953125" defaultRowHeight="14.5" x14ac:dyDescent="0.35"/>
  <cols>
    <col min="1" max="1" width="66.26953125" style="30" bestFit="1" customWidth="1"/>
    <col min="2" max="2" width="15.26953125" style="30" customWidth="1"/>
    <col min="3" max="3" width="9.453125" style="30" bestFit="1" customWidth="1"/>
    <col min="4" max="4" width="15.1796875" style="30" customWidth="1"/>
    <col min="5" max="5" width="15.26953125" style="30" customWidth="1"/>
    <col min="6" max="6" width="11.54296875" style="30" customWidth="1"/>
    <col min="7" max="7" width="15" style="30" customWidth="1"/>
    <col min="8" max="8" width="15.26953125" style="30" customWidth="1"/>
    <col min="9" max="9" width="9.453125" style="30" customWidth="1"/>
    <col min="10" max="12" width="15.26953125" style="30" customWidth="1"/>
    <col min="13" max="13" width="14.7265625" style="30" customWidth="1"/>
    <col min="14" max="24" width="15.26953125" style="30" customWidth="1"/>
    <col min="25" max="25" width="26.453125" style="30" customWidth="1"/>
    <col min="26" max="26" width="15.26953125" style="30" customWidth="1"/>
    <col min="27" max="27" width="9.453125" style="30" customWidth="1"/>
    <col min="28" max="28" width="26.453125" style="30" customWidth="1"/>
    <col min="29" max="29" width="15.26953125" style="30" customWidth="1"/>
    <col min="30" max="30" width="9.453125" style="30" customWidth="1"/>
    <col min="31" max="31" width="26.453125" style="30" customWidth="1"/>
    <col min="32" max="32" width="15.26953125" style="30" customWidth="1"/>
    <col min="33" max="33" width="9.54296875" style="30" customWidth="1"/>
    <col min="34" max="34" width="26.7265625" style="30" customWidth="1"/>
    <col min="35" max="35" width="15.26953125" style="30" customWidth="1"/>
    <col min="36" max="36" width="9.54296875" style="30" customWidth="1"/>
    <col min="37" max="37" width="26.7265625" style="30" customWidth="1"/>
    <col min="38" max="40" width="15.7265625" style="30" customWidth="1"/>
    <col min="41" max="16384" width="15.26953125" style="30"/>
  </cols>
  <sheetData>
    <row r="1" spans="1:40" x14ac:dyDescent="0.35">
      <c r="A1" s="189"/>
      <c r="B1" s="194" t="s">
        <v>42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</row>
    <row r="2" spans="1:40" ht="44.25" customHeight="1" x14ac:dyDescent="0.35">
      <c r="A2" s="190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</row>
    <row r="3" spans="1:40" s="24" customFormat="1" ht="15.5" x14ac:dyDescent="0.35">
      <c r="A3" s="117" t="s">
        <v>1</v>
      </c>
      <c r="B3" s="192">
        <v>44562</v>
      </c>
      <c r="C3" s="192"/>
      <c r="D3" s="193"/>
      <c r="E3" s="191">
        <v>44593</v>
      </c>
      <c r="F3" s="192"/>
      <c r="G3" s="193"/>
      <c r="H3" s="192">
        <v>44621</v>
      </c>
      <c r="I3" s="192"/>
      <c r="J3" s="192"/>
      <c r="K3" s="191">
        <v>44652</v>
      </c>
      <c r="L3" s="192"/>
      <c r="M3" s="193"/>
      <c r="N3" s="191">
        <v>44682</v>
      </c>
      <c r="O3" s="192"/>
      <c r="P3" s="193"/>
      <c r="Q3" s="191">
        <v>44713</v>
      </c>
      <c r="R3" s="192"/>
      <c r="S3" s="193"/>
      <c r="T3" s="192">
        <v>44743</v>
      </c>
      <c r="U3" s="192"/>
      <c r="V3" s="192"/>
      <c r="W3" s="191">
        <v>44774</v>
      </c>
      <c r="X3" s="192"/>
      <c r="Y3" s="193"/>
      <c r="Z3" s="191">
        <v>44805</v>
      </c>
      <c r="AA3" s="192"/>
      <c r="AB3" s="193"/>
      <c r="AC3" s="192">
        <v>44835</v>
      </c>
      <c r="AD3" s="192"/>
      <c r="AE3" s="192"/>
      <c r="AF3" s="191">
        <v>44866</v>
      </c>
      <c r="AG3" s="192"/>
      <c r="AH3" s="192"/>
      <c r="AI3" s="191">
        <v>44896</v>
      </c>
      <c r="AJ3" s="192"/>
      <c r="AK3" s="192"/>
      <c r="AL3" s="195" t="s">
        <v>2</v>
      </c>
      <c r="AM3" s="196"/>
      <c r="AN3" s="197"/>
    </row>
    <row r="4" spans="1:40" ht="31" x14ac:dyDescent="0.35">
      <c r="A4" s="61" t="s">
        <v>3</v>
      </c>
      <c r="B4" s="71" t="s">
        <v>4</v>
      </c>
      <c r="C4" s="41" t="s">
        <v>5</v>
      </c>
      <c r="D4" s="41" t="s">
        <v>6</v>
      </c>
      <c r="E4" s="71" t="s">
        <v>4</v>
      </c>
      <c r="F4" s="41" t="s">
        <v>5</v>
      </c>
      <c r="G4" s="41" t="s">
        <v>6</v>
      </c>
      <c r="H4" s="71" t="s">
        <v>4</v>
      </c>
      <c r="I4" s="41" t="s">
        <v>5</v>
      </c>
      <c r="J4" s="41" t="s">
        <v>6</v>
      </c>
      <c r="K4" s="71" t="s">
        <v>4</v>
      </c>
      <c r="L4" s="41" t="s">
        <v>5</v>
      </c>
      <c r="M4" s="41" t="s">
        <v>6</v>
      </c>
      <c r="N4" s="71" t="s">
        <v>4</v>
      </c>
      <c r="O4" s="41" t="s">
        <v>5</v>
      </c>
      <c r="P4" s="41" t="s">
        <v>6</v>
      </c>
      <c r="Q4" s="71" t="s">
        <v>4</v>
      </c>
      <c r="R4" s="41" t="s">
        <v>5</v>
      </c>
      <c r="S4" s="41" t="s">
        <v>6</v>
      </c>
      <c r="T4" s="71" t="s">
        <v>4</v>
      </c>
      <c r="U4" s="41" t="s">
        <v>5</v>
      </c>
      <c r="V4" s="41" t="s">
        <v>6</v>
      </c>
      <c r="W4" s="71" t="s">
        <v>4</v>
      </c>
      <c r="X4" s="41" t="s">
        <v>5</v>
      </c>
      <c r="Y4" s="41" t="s">
        <v>6</v>
      </c>
      <c r="Z4" s="71" t="s">
        <v>4</v>
      </c>
      <c r="AA4" s="41" t="s">
        <v>5</v>
      </c>
      <c r="AB4" s="41" t="s">
        <v>6</v>
      </c>
      <c r="AC4" s="71" t="s">
        <v>4</v>
      </c>
      <c r="AD4" s="41" t="s">
        <v>5</v>
      </c>
      <c r="AE4" s="41" t="s">
        <v>6</v>
      </c>
      <c r="AF4" s="71" t="s">
        <v>4</v>
      </c>
      <c r="AG4" s="41" t="s">
        <v>5</v>
      </c>
      <c r="AH4" s="41" t="s">
        <v>6</v>
      </c>
      <c r="AI4" s="71" t="s">
        <v>4</v>
      </c>
      <c r="AJ4" s="41" t="s">
        <v>5</v>
      </c>
      <c r="AK4" s="41" t="s">
        <v>6</v>
      </c>
      <c r="AL4" s="71" t="s">
        <v>4</v>
      </c>
      <c r="AM4" s="41" t="s">
        <v>5</v>
      </c>
      <c r="AN4" s="78" t="s">
        <v>6</v>
      </c>
    </row>
    <row r="5" spans="1:40" ht="15.5" x14ac:dyDescent="0.35">
      <c r="A5" s="77" t="s">
        <v>14</v>
      </c>
      <c r="B5" s="64">
        <v>21</v>
      </c>
      <c r="C5" s="40">
        <v>4765872</v>
      </c>
      <c r="D5" s="48">
        <v>34386.699999999997</v>
      </c>
      <c r="E5" s="64">
        <v>20</v>
      </c>
      <c r="F5" s="40">
        <v>4731211</v>
      </c>
      <c r="G5" s="48">
        <v>34233.100000000006</v>
      </c>
      <c r="H5" s="64">
        <v>23</v>
      </c>
      <c r="I5" s="40">
        <v>6678312</v>
      </c>
      <c r="J5" s="48">
        <v>43841.7</v>
      </c>
      <c r="K5" s="64">
        <v>19</v>
      </c>
      <c r="L5" s="40">
        <v>5878430</v>
      </c>
      <c r="M5" s="48">
        <v>33969.4</v>
      </c>
      <c r="N5" s="64">
        <v>22</v>
      </c>
      <c r="O5" s="40">
        <v>6050020</v>
      </c>
      <c r="P5" s="48">
        <v>35963.800000000003</v>
      </c>
      <c r="Q5" s="64">
        <v>22</v>
      </c>
      <c r="R5" s="40">
        <v>5203996</v>
      </c>
      <c r="S5" s="48">
        <v>31027.599999999999</v>
      </c>
      <c r="T5" s="64">
        <v>19</v>
      </c>
      <c r="U5" s="40">
        <v>5878430</v>
      </c>
      <c r="V5" s="48">
        <v>33969.4</v>
      </c>
      <c r="W5" s="64">
        <v>23</v>
      </c>
      <c r="X5" s="40">
        <v>3874098</v>
      </c>
      <c r="Y5" s="48">
        <v>24944.400000000001</v>
      </c>
      <c r="Z5" s="64">
        <v>22</v>
      </c>
      <c r="AA5" s="40">
        <v>4760263</v>
      </c>
      <c r="AB5" s="48">
        <v>29359.7</v>
      </c>
      <c r="AC5" s="64">
        <v>21</v>
      </c>
      <c r="AD5" s="40">
        <v>4875309</v>
      </c>
      <c r="AE5" s="48">
        <v>29142.699999999997</v>
      </c>
      <c r="AF5" s="64">
        <v>22</v>
      </c>
      <c r="AG5" s="40">
        <v>4494764</v>
      </c>
      <c r="AH5" s="48">
        <v>29672.6</v>
      </c>
      <c r="AI5" s="64">
        <v>21</v>
      </c>
      <c r="AJ5" s="40">
        <v>3161533</v>
      </c>
      <c r="AK5" s="48">
        <v>19669</v>
      </c>
      <c r="AL5" s="82">
        <f>SUM(B5,E5,H5,K5,N5,Q5,T5,W5,Z5,AC5,AF5,AI5)</f>
        <v>255</v>
      </c>
      <c r="AM5" s="145">
        <f t="shared" ref="AM5:AN5" si="0">SUM(C5,F5,I5,L5,O5,R5,U5,X5,AA5,AD5,AG5,AJ5)</f>
        <v>60352238</v>
      </c>
      <c r="AN5" s="138">
        <f t="shared" si="0"/>
        <v>380180.10000000003</v>
      </c>
    </row>
    <row r="6" spans="1:40" ht="15.5" x14ac:dyDescent="0.35">
      <c r="A6" s="76" t="s">
        <v>23</v>
      </c>
      <c r="B6" s="62">
        <v>21</v>
      </c>
      <c r="C6" s="35">
        <v>101944</v>
      </c>
      <c r="D6" s="29">
        <v>853.3</v>
      </c>
      <c r="E6" s="62">
        <v>20</v>
      </c>
      <c r="F6" s="35">
        <v>94125</v>
      </c>
      <c r="G6" s="29">
        <v>740.7</v>
      </c>
      <c r="H6" s="62">
        <v>23</v>
      </c>
      <c r="I6" s="35">
        <v>96025</v>
      </c>
      <c r="J6" s="29">
        <v>777.7</v>
      </c>
      <c r="K6" s="62">
        <v>19</v>
      </c>
      <c r="L6" s="35">
        <v>67121</v>
      </c>
      <c r="M6" s="29">
        <v>563.1</v>
      </c>
      <c r="N6" s="62">
        <v>21</v>
      </c>
      <c r="O6" s="35">
        <v>73452</v>
      </c>
      <c r="P6" s="29">
        <v>622.1</v>
      </c>
      <c r="Q6" s="62">
        <v>21</v>
      </c>
      <c r="R6" s="35">
        <v>69731</v>
      </c>
      <c r="S6" s="29">
        <v>474.9</v>
      </c>
      <c r="T6" s="62">
        <v>21</v>
      </c>
      <c r="U6" s="35">
        <v>65975</v>
      </c>
      <c r="V6" s="29">
        <v>454.7</v>
      </c>
      <c r="W6" s="62">
        <v>23</v>
      </c>
      <c r="X6" s="35">
        <v>65388</v>
      </c>
      <c r="Y6" s="29">
        <v>485.5</v>
      </c>
      <c r="Z6" s="62">
        <v>22</v>
      </c>
      <c r="AA6" s="35">
        <v>69346</v>
      </c>
      <c r="AB6" s="29">
        <v>583.6</v>
      </c>
      <c r="AC6" s="62">
        <v>21</v>
      </c>
      <c r="AD6" s="35">
        <v>64481</v>
      </c>
      <c r="AE6" s="29">
        <v>557.20000000000005</v>
      </c>
      <c r="AF6" s="62">
        <v>22</v>
      </c>
      <c r="AG6" s="35">
        <v>67426</v>
      </c>
      <c r="AH6" s="29">
        <v>593.20000000000005</v>
      </c>
      <c r="AI6" s="62">
        <v>21</v>
      </c>
      <c r="AJ6" s="35">
        <v>64732</v>
      </c>
      <c r="AK6" s="29">
        <v>595.79999999999995</v>
      </c>
      <c r="AL6" s="63">
        <f t="shared" ref="AL6:AL7" si="1">SUM(B6,E6,H6,K6,N6,Q6,T6,W6,Z6,AC6,AF6,AI6)</f>
        <v>255</v>
      </c>
      <c r="AM6" s="150">
        <f t="shared" ref="AM6:AM7" si="2">SUM(C6,F6,I6,L6,O6,R6,U6,X6,AA6,AD6,AG6,AJ6)</f>
        <v>899746</v>
      </c>
      <c r="AN6" s="139">
        <f t="shared" ref="AN6:AN7" si="3">SUM(D6,G6,J6,M6,P6,S6,V6,Y6,AB6,AE6,AH6,AK6)</f>
        <v>7301.8</v>
      </c>
    </row>
    <row r="7" spans="1:40" ht="15.5" x14ac:dyDescent="0.35">
      <c r="A7" s="77" t="s">
        <v>25</v>
      </c>
      <c r="B7" s="64">
        <v>21</v>
      </c>
      <c r="C7" s="40">
        <v>271487</v>
      </c>
      <c r="D7" s="48">
        <v>4399.1000000000004</v>
      </c>
      <c r="E7" s="64">
        <v>20</v>
      </c>
      <c r="F7" s="40">
        <v>276130</v>
      </c>
      <c r="G7" s="48">
        <v>4373.3</v>
      </c>
      <c r="H7" s="64">
        <v>23</v>
      </c>
      <c r="I7" s="40">
        <v>423640</v>
      </c>
      <c r="J7" s="48">
        <v>5705.5</v>
      </c>
      <c r="K7" s="64">
        <v>19</v>
      </c>
      <c r="L7" s="40">
        <v>331571</v>
      </c>
      <c r="M7" s="48">
        <v>3623.3</v>
      </c>
      <c r="N7" s="64">
        <v>21</v>
      </c>
      <c r="O7" s="40">
        <v>390363</v>
      </c>
      <c r="P7" s="48">
        <v>3802.1</v>
      </c>
      <c r="Q7" s="64">
        <v>21</v>
      </c>
      <c r="R7" s="40">
        <v>342917</v>
      </c>
      <c r="S7" s="48">
        <v>3414.4</v>
      </c>
      <c r="T7" s="64">
        <v>21</v>
      </c>
      <c r="U7" s="40">
        <v>294012</v>
      </c>
      <c r="V7" s="48">
        <v>2962.3</v>
      </c>
      <c r="W7" s="64">
        <v>22</v>
      </c>
      <c r="X7" s="40">
        <v>330733</v>
      </c>
      <c r="Y7" s="48">
        <v>2684.8</v>
      </c>
      <c r="Z7" s="64">
        <v>22</v>
      </c>
      <c r="AA7" s="40">
        <v>438042</v>
      </c>
      <c r="AB7" s="48">
        <v>3368</v>
      </c>
      <c r="AC7" s="64">
        <v>21</v>
      </c>
      <c r="AD7" s="40">
        <v>449233</v>
      </c>
      <c r="AE7" s="48">
        <v>3362.4</v>
      </c>
      <c r="AF7" s="64">
        <v>22</v>
      </c>
      <c r="AG7" s="40">
        <v>360030</v>
      </c>
      <c r="AH7" s="48">
        <v>3652.1</v>
      </c>
      <c r="AI7" s="64">
        <v>21</v>
      </c>
      <c r="AJ7" s="40">
        <v>270449</v>
      </c>
      <c r="AK7" s="48">
        <v>2922.6</v>
      </c>
      <c r="AL7" s="82">
        <f t="shared" si="1"/>
        <v>254</v>
      </c>
      <c r="AM7" s="145">
        <f t="shared" si="2"/>
        <v>4178607</v>
      </c>
      <c r="AN7" s="138">
        <f t="shared" si="3"/>
        <v>44269.9</v>
      </c>
    </row>
    <row r="8" spans="1:40" x14ac:dyDescent="0.35">
      <c r="A8" s="7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51"/>
    </row>
    <row r="9" spans="1:40" s="125" customFormat="1" ht="34.5" customHeight="1" x14ac:dyDescent="0.35">
      <c r="A9" s="55" t="s">
        <v>31</v>
      </c>
      <c r="B9" s="80" t="s">
        <v>4</v>
      </c>
      <c r="C9" s="51" t="s">
        <v>5</v>
      </c>
      <c r="D9" s="51" t="s">
        <v>6</v>
      </c>
      <c r="E9" s="80" t="s">
        <v>4</v>
      </c>
      <c r="F9" s="51" t="s">
        <v>5</v>
      </c>
      <c r="G9" s="51" t="s">
        <v>6</v>
      </c>
      <c r="H9" s="80" t="s">
        <v>4</v>
      </c>
      <c r="I9" s="51" t="s">
        <v>5</v>
      </c>
      <c r="J9" s="51" t="s">
        <v>37</v>
      </c>
      <c r="K9" s="80" t="s">
        <v>4</v>
      </c>
      <c r="L9" s="51" t="s">
        <v>5</v>
      </c>
      <c r="M9" s="51" t="s">
        <v>6</v>
      </c>
      <c r="N9" s="80" t="s">
        <v>4</v>
      </c>
      <c r="O9" s="51" t="s">
        <v>5</v>
      </c>
      <c r="P9" s="51" t="s">
        <v>6</v>
      </c>
      <c r="Q9" s="80" t="s">
        <v>4</v>
      </c>
      <c r="R9" s="51" t="s">
        <v>5</v>
      </c>
      <c r="S9" s="51" t="s">
        <v>6</v>
      </c>
      <c r="T9" s="80" t="s">
        <v>4</v>
      </c>
      <c r="U9" s="51" t="s">
        <v>5</v>
      </c>
      <c r="V9" s="51" t="s">
        <v>6</v>
      </c>
      <c r="W9" s="80" t="s">
        <v>4</v>
      </c>
      <c r="X9" s="51" t="s">
        <v>5</v>
      </c>
      <c r="Y9" s="51" t="s">
        <v>6</v>
      </c>
      <c r="Z9" s="80" t="s">
        <v>4</v>
      </c>
      <c r="AA9" s="51" t="s">
        <v>5</v>
      </c>
      <c r="AB9" s="51" t="s">
        <v>37</v>
      </c>
      <c r="AC9" s="80" t="s">
        <v>4</v>
      </c>
      <c r="AD9" s="51" t="s">
        <v>5</v>
      </c>
      <c r="AE9" s="51" t="s">
        <v>6</v>
      </c>
      <c r="AF9" s="80" t="s">
        <v>4</v>
      </c>
      <c r="AG9" s="51" t="s">
        <v>5</v>
      </c>
      <c r="AH9" s="51" t="s">
        <v>6</v>
      </c>
      <c r="AI9" s="80" t="s">
        <v>4</v>
      </c>
      <c r="AJ9" s="51" t="s">
        <v>5</v>
      </c>
      <c r="AK9" s="51" t="s">
        <v>6</v>
      </c>
      <c r="AL9" s="80" t="s">
        <v>4</v>
      </c>
      <c r="AM9" s="51" t="s">
        <v>5</v>
      </c>
      <c r="AN9" s="102" t="s">
        <v>6</v>
      </c>
    </row>
    <row r="10" spans="1:40" ht="15.5" x14ac:dyDescent="0.35">
      <c r="A10" s="42" t="s">
        <v>38</v>
      </c>
      <c r="B10" s="39">
        <v>21</v>
      </c>
      <c r="C10" s="40" t="s">
        <v>36</v>
      </c>
      <c r="D10" s="52" t="s">
        <v>36</v>
      </c>
      <c r="E10" s="47">
        <v>20</v>
      </c>
      <c r="F10" s="40" t="s">
        <v>36</v>
      </c>
      <c r="G10" s="44" t="s">
        <v>36</v>
      </c>
      <c r="H10" s="47">
        <v>23</v>
      </c>
      <c r="I10" s="40" t="s">
        <v>36</v>
      </c>
      <c r="J10" s="44" t="s">
        <v>36</v>
      </c>
      <c r="K10" s="47">
        <v>19</v>
      </c>
      <c r="L10" s="40">
        <v>664768</v>
      </c>
      <c r="M10" s="48">
        <v>5230.1000000000004</v>
      </c>
      <c r="N10" s="64">
        <v>22</v>
      </c>
      <c r="O10" s="40">
        <v>842808</v>
      </c>
      <c r="P10" s="48">
        <v>6082.8535469399994</v>
      </c>
      <c r="Q10" s="64">
        <v>22</v>
      </c>
      <c r="R10" s="40">
        <v>696762</v>
      </c>
      <c r="S10" s="48">
        <v>5201.3812402900003</v>
      </c>
      <c r="T10" s="64">
        <v>21</v>
      </c>
      <c r="U10" s="40">
        <v>450030</v>
      </c>
      <c r="V10" s="48">
        <v>5158.8326790000001</v>
      </c>
      <c r="W10" s="64">
        <v>23</v>
      </c>
      <c r="X10" s="40">
        <v>588501</v>
      </c>
      <c r="Y10" s="48">
        <v>4743.028789</v>
      </c>
      <c r="Z10" s="64">
        <v>22</v>
      </c>
      <c r="AA10" s="40">
        <v>437470</v>
      </c>
      <c r="AB10" s="48">
        <v>2969.82521</v>
      </c>
      <c r="AC10" s="64" t="s">
        <v>75</v>
      </c>
      <c r="AD10" s="40">
        <v>408903</v>
      </c>
      <c r="AE10" s="48">
        <v>3640.4333989805</v>
      </c>
      <c r="AF10" s="64">
        <v>22</v>
      </c>
      <c r="AG10" s="40">
        <v>559154</v>
      </c>
      <c r="AH10" s="48">
        <v>4545.9508552682</v>
      </c>
      <c r="AI10" s="64">
        <v>21</v>
      </c>
      <c r="AJ10" s="40">
        <v>458522</v>
      </c>
      <c r="AK10" s="48">
        <v>3704.965901416801</v>
      </c>
      <c r="AL10" s="82">
        <f>SUM(B10,E10,H10,K10,N10,Q10,T10,W10,Z10,AC10,AF10,AI10)</f>
        <v>236</v>
      </c>
      <c r="AM10" s="145">
        <f t="shared" ref="AM10:AM11" si="4">SUM(C10,F10,I10,L10,O10,R10,U10,X10,AA10,AD10,AG10,AJ10)</f>
        <v>5106918</v>
      </c>
      <c r="AN10" s="138">
        <f t="shared" ref="AN10:AN11" si="5">SUM(D10,G10,J10,M10,P10,S10,V10,Y10,AB10,AE10,AH10,AK10)</f>
        <v>41277.371620895501</v>
      </c>
    </row>
    <row r="11" spans="1:40" ht="15.5" x14ac:dyDescent="0.35">
      <c r="A11" s="76" t="s">
        <v>33</v>
      </c>
      <c r="B11" s="62">
        <v>21</v>
      </c>
      <c r="C11" s="35">
        <v>2561405</v>
      </c>
      <c r="D11" s="29">
        <v>26407</v>
      </c>
      <c r="E11" s="62">
        <v>20</v>
      </c>
      <c r="F11" s="35">
        <v>2550152</v>
      </c>
      <c r="G11" s="29">
        <v>25673</v>
      </c>
      <c r="H11" s="62">
        <v>23</v>
      </c>
      <c r="I11" s="35">
        <v>3300026</v>
      </c>
      <c r="J11" s="29">
        <v>31525</v>
      </c>
      <c r="K11" s="62">
        <v>19</v>
      </c>
      <c r="L11" s="35">
        <v>1979894</v>
      </c>
      <c r="M11" s="29">
        <v>20712</v>
      </c>
      <c r="N11" s="62">
        <v>22</v>
      </c>
      <c r="O11" s="35">
        <v>1986024</v>
      </c>
      <c r="P11" s="29">
        <v>22835</v>
      </c>
      <c r="Q11" s="62">
        <v>22</v>
      </c>
      <c r="R11" s="35">
        <v>1678599</v>
      </c>
      <c r="S11" s="29">
        <v>20075</v>
      </c>
      <c r="T11" s="62">
        <v>21</v>
      </c>
      <c r="U11" s="35">
        <v>1360756</v>
      </c>
      <c r="V11" s="29">
        <v>18681</v>
      </c>
      <c r="W11" s="62">
        <v>23</v>
      </c>
      <c r="X11" s="35">
        <v>1560039</v>
      </c>
      <c r="Y11" s="29">
        <v>18959</v>
      </c>
      <c r="Z11" s="62">
        <v>22</v>
      </c>
      <c r="AA11" s="35">
        <v>1948589</v>
      </c>
      <c r="AB11" s="29">
        <v>22451</v>
      </c>
      <c r="AC11" s="62">
        <v>21</v>
      </c>
      <c r="AD11" s="35">
        <v>1603582</v>
      </c>
      <c r="AE11" s="29">
        <v>17893</v>
      </c>
      <c r="AF11" s="62">
        <v>22</v>
      </c>
      <c r="AG11" s="35">
        <v>1719059</v>
      </c>
      <c r="AH11" s="29">
        <v>19834</v>
      </c>
      <c r="AI11" s="62">
        <v>21</v>
      </c>
      <c r="AJ11" s="35">
        <v>1457609</v>
      </c>
      <c r="AK11" s="29">
        <v>15326</v>
      </c>
      <c r="AL11" s="63">
        <f t="shared" ref="AL11" si="6">SUM(B11,E11,H11,K11,N11,Q11,T11,W11,Z11,AC11,AF11,AI11)</f>
        <v>257</v>
      </c>
      <c r="AM11" s="150">
        <f t="shared" si="4"/>
        <v>23705734</v>
      </c>
      <c r="AN11" s="139">
        <f t="shared" si="5"/>
        <v>260371</v>
      </c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5" x14ac:dyDescent="0.25"/>
  <cols>
    <col min="1" max="1" width="6.7265625" customWidth="1"/>
    <col min="2" max="2" width="30" customWidth="1"/>
    <col min="3" max="3" width="13.453125" customWidth="1"/>
    <col min="4" max="4" width="15.7265625" customWidth="1"/>
    <col min="5" max="5" width="17" customWidth="1"/>
    <col min="6" max="6" width="14.26953125" customWidth="1"/>
    <col min="7" max="7" width="17.26953125" customWidth="1"/>
    <col min="8" max="8" width="6.7265625" customWidth="1"/>
    <col min="9" max="9" width="15.26953125" customWidth="1"/>
  </cols>
  <sheetData>
    <row r="1" spans="2:10" s="1" customFormat="1" ht="33.75" customHeight="1" x14ac:dyDescent="0.5">
      <c r="B1" s="200" t="s">
        <v>43</v>
      </c>
      <c r="C1" s="200"/>
      <c r="D1" s="200"/>
      <c r="E1" s="200"/>
      <c r="F1" s="200"/>
      <c r="G1" s="200"/>
      <c r="H1" s="21"/>
    </row>
    <row r="2" spans="2:10" ht="17.5" x14ac:dyDescent="0.35">
      <c r="B2" s="199" t="s">
        <v>44</v>
      </c>
      <c r="C2" s="199"/>
      <c r="D2" s="199"/>
      <c r="E2" s="199"/>
      <c r="F2" s="199"/>
      <c r="G2" s="199"/>
      <c r="H2" s="1"/>
    </row>
    <row r="3" spans="2:10" ht="15.75" customHeight="1" x14ac:dyDescent="0.35">
      <c r="B3" s="201" t="s">
        <v>45</v>
      </c>
      <c r="C3" s="202"/>
      <c r="D3" s="202"/>
      <c r="E3" s="202"/>
      <c r="F3" s="202"/>
      <c r="G3" s="202"/>
      <c r="H3" s="4"/>
    </row>
    <row r="4" spans="2:10" ht="15.75" customHeight="1" x14ac:dyDescent="0.35">
      <c r="B4" s="84"/>
      <c r="C4" s="4"/>
      <c r="D4" s="4"/>
      <c r="E4" s="4"/>
      <c r="F4" s="4"/>
      <c r="G4" s="4"/>
      <c r="H4" s="4"/>
    </row>
    <row r="5" spans="2:10" ht="15.75" customHeight="1" x14ac:dyDescent="0.35">
      <c r="B5" s="84"/>
      <c r="C5" s="4"/>
      <c r="D5" s="4"/>
      <c r="E5" s="4"/>
      <c r="F5" s="4"/>
      <c r="G5" s="4"/>
      <c r="H5" s="4"/>
    </row>
    <row r="6" spans="2:10" ht="12.75" customHeight="1" x14ac:dyDescent="0.25">
      <c r="B6" s="17" t="s">
        <v>1</v>
      </c>
      <c r="C6" s="18"/>
      <c r="D6" s="18"/>
      <c r="E6" s="18"/>
      <c r="F6" s="8" t="s">
        <v>5</v>
      </c>
      <c r="G6" s="12" t="s">
        <v>37</v>
      </c>
      <c r="H6" s="18"/>
    </row>
    <row r="7" spans="2:10" ht="13.5" customHeight="1" thickBot="1" x14ac:dyDescent="0.3">
      <c r="B7" s="14" t="s">
        <v>3</v>
      </c>
      <c r="C7" s="15" t="s">
        <v>4</v>
      </c>
      <c r="D7" s="16" t="s">
        <v>5</v>
      </c>
      <c r="E7" s="15" t="s">
        <v>37</v>
      </c>
      <c r="F7" s="16" t="s">
        <v>46</v>
      </c>
      <c r="G7" s="16" t="s">
        <v>46</v>
      </c>
      <c r="H7" s="2"/>
      <c r="J7" s="13"/>
    </row>
    <row r="8" spans="2:10" ht="13" thickTop="1" x14ac:dyDescent="0.25">
      <c r="B8" s="5" t="s">
        <v>47</v>
      </c>
      <c r="C8" s="6"/>
      <c r="D8" s="7"/>
      <c r="E8" s="7"/>
      <c r="F8" s="7"/>
      <c r="G8" s="7"/>
    </row>
    <row r="9" spans="2:10" x14ac:dyDescent="0.25">
      <c r="B9" s="9" t="s">
        <v>48</v>
      </c>
      <c r="C9" s="10"/>
      <c r="D9" s="11"/>
      <c r="E9" s="11"/>
      <c r="F9" s="20"/>
      <c r="G9" s="20"/>
    </row>
    <row r="10" spans="2:10" x14ac:dyDescent="0.25">
      <c r="B10" s="5" t="s">
        <v>49</v>
      </c>
      <c r="C10" s="6"/>
      <c r="D10" s="7"/>
      <c r="E10" s="7"/>
      <c r="F10" s="7"/>
      <c r="G10" s="7"/>
    </row>
    <row r="11" spans="2:10" x14ac:dyDescent="0.25">
      <c r="B11" s="9" t="s">
        <v>11</v>
      </c>
      <c r="C11" s="10"/>
      <c r="D11" s="11"/>
      <c r="E11" s="11"/>
      <c r="F11" s="20"/>
      <c r="G11" s="20"/>
    </row>
    <row r="12" spans="2:10" x14ac:dyDescent="0.25">
      <c r="B12" s="5" t="s">
        <v>12</v>
      </c>
      <c r="C12" s="6"/>
      <c r="D12" s="7"/>
      <c r="E12" s="7"/>
      <c r="F12" s="7"/>
      <c r="G12" s="7"/>
    </row>
    <row r="13" spans="2:10" x14ac:dyDescent="0.25">
      <c r="B13" s="9" t="s">
        <v>13</v>
      </c>
      <c r="C13" s="10"/>
      <c r="D13" s="11"/>
      <c r="E13" s="11"/>
      <c r="F13" s="20"/>
      <c r="G13" s="20"/>
    </row>
    <row r="14" spans="2:10" x14ac:dyDescent="0.25">
      <c r="B14" s="5" t="s">
        <v>15</v>
      </c>
      <c r="C14" s="6"/>
      <c r="D14" s="7"/>
      <c r="E14" s="7"/>
      <c r="F14" s="7"/>
      <c r="G14" s="7"/>
    </row>
    <row r="15" spans="2:10" x14ac:dyDescent="0.25">
      <c r="B15" s="9" t="s">
        <v>16</v>
      </c>
      <c r="C15" s="10"/>
      <c r="D15" s="11"/>
      <c r="E15" s="11"/>
      <c r="F15" s="20"/>
      <c r="G15" s="20"/>
    </row>
    <row r="16" spans="2:10" x14ac:dyDescent="0.25">
      <c r="B16" s="5" t="s">
        <v>18</v>
      </c>
      <c r="C16" s="6"/>
      <c r="D16" s="7"/>
      <c r="E16" s="7"/>
      <c r="F16" s="7"/>
      <c r="G16" s="7"/>
    </row>
    <row r="17" spans="2:7" x14ac:dyDescent="0.25">
      <c r="B17" s="9" t="s">
        <v>50</v>
      </c>
      <c r="C17" s="10"/>
      <c r="D17" s="11"/>
      <c r="E17" s="11"/>
      <c r="F17" s="20"/>
      <c r="G17" s="20"/>
    </row>
    <row r="18" spans="2:7" x14ac:dyDescent="0.25">
      <c r="B18" s="5" t="s">
        <v>19</v>
      </c>
      <c r="C18" s="6"/>
      <c r="D18" s="7"/>
      <c r="E18" s="7"/>
      <c r="F18" s="7"/>
      <c r="G18" s="7"/>
    </row>
    <row r="19" spans="2:7" x14ac:dyDescent="0.25">
      <c r="B19" s="9" t="s">
        <v>51</v>
      </c>
      <c r="C19" s="10"/>
      <c r="D19" s="11"/>
      <c r="E19" s="11"/>
      <c r="F19" s="20"/>
      <c r="G19" s="20"/>
    </row>
    <row r="20" spans="2:7" ht="12" customHeight="1" x14ac:dyDescent="0.25">
      <c r="B20" s="5" t="s">
        <v>21</v>
      </c>
      <c r="C20" s="6"/>
      <c r="D20" s="7"/>
      <c r="E20" s="7"/>
      <c r="F20" s="7"/>
      <c r="G20" s="7"/>
    </row>
    <row r="21" spans="2:7" x14ac:dyDescent="0.25">
      <c r="B21" s="9" t="s">
        <v>22</v>
      </c>
      <c r="C21" s="10"/>
      <c r="D21" s="11"/>
      <c r="E21" s="11"/>
      <c r="F21" s="20"/>
      <c r="G21" s="20"/>
    </row>
    <row r="22" spans="2:7" x14ac:dyDescent="0.25">
      <c r="B22" s="5" t="s">
        <v>52</v>
      </c>
      <c r="C22" s="6"/>
      <c r="D22" s="7"/>
      <c r="E22" s="7"/>
      <c r="F22" s="7"/>
      <c r="G22" s="7"/>
    </row>
    <row r="23" spans="2:7" x14ac:dyDescent="0.25">
      <c r="B23" s="9" t="s">
        <v>53</v>
      </c>
      <c r="C23" s="10"/>
      <c r="D23" s="11"/>
      <c r="E23" s="11"/>
      <c r="F23" s="20"/>
      <c r="G23" s="20"/>
    </row>
    <row r="24" spans="2:7" x14ac:dyDescent="0.25">
      <c r="B24" s="5" t="s">
        <v>24</v>
      </c>
      <c r="C24" s="6"/>
      <c r="D24" s="7"/>
      <c r="E24" s="7"/>
      <c r="F24" s="7"/>
      <c r="G24" s="7"/>
    </row>
    <row r="25" spans="2:7" x14ac:dyDescent="0.25">
      <c r="B25" s="9" t="s">
        <v>54</v>
      </c>
      <c r="C25" s="10"/>
      <c r="D25" s="11"/>
      <c r="E25" s="11"/>
      <c r="F25" s="20"/>
      <c r="G25" s="20"/>
    </row>
    <row r="26" spans="2:7" x14ac:dyDescent="0.25">
      <c r="B26" s="5" t="s">
        <v>55</v>
      </c>
      <c r="C26" s="6"/>
      <c r="D26" s="7"/>
      <c r="E26" s="7"/>
      <c r="F26" s="7"/>
      <c r="G26" s="7"/>
    </row>
    <row r="27" spans="2:7" x14ac:dyDescent="0.25">
      <c r="B27" s="9" t="s">
        <v>56</v>
      </c>
      <c r="C27" s="10"/>
      <c r="D27" s="11"/>
      <c r="E27" s="11"/>
      <c r="F27" s="20"/>
      <c r="G27" s="20"/>
    </row>
    <row r="28" spans="2:7" x14ac:dyDescent="0.25">
      <c r="B28" s="5" t="s">
        <v>27</v>
      </c>
      <c r="C28" s="6"/>
      <c r="D28" s="7"/>
      <c r="E28" s="7"/>
      <c r="F28" s="7"/>
      <c r="G28" s="7"/>
    </row>
    <row r="29" spans="2:7" x14ac:dyDescent="0.25">
      <c r="B29" s="9" t="s">
        <v>57</v>
      </c>
      <c r="C29" s="10"/>
      <c r="D29" s="11"/>
      <c r="E29" s="11"/>
      <c r="F29" s="20"/>
      <c r="G29" s="20"/>
    </row>
    <row r="30" spans="2:7" x14ac:dyDescent="0.25">
      <c r="B30" s="5"/>
      <c r="C30" s="6" t="s">
        <v>58</v>
      </c>
      <c r="D30" s="7"/>
      <c r="E30" s="7"/>
      <c r="F30" s="6"/>
      <c r="G30" s="7"/>
    </row>
    <row r="32" spans="2:7" ht="12.75" customHeight="1" x14ac:dyDescent="0.25">
      <c r="B32" s="17" t="s">
        <v>1</v>
      </c>
      <c r="C32" s="18"/>
      <c r="D32" s="18"/>
      <c r="E32" s="18"/>
      <c r="F32" s="8" t="s">
        <v>5</v>
      </c>
      <c r="G32" s="12" t="s">
        <v>37</v>
      </c>
    </row>
    <row r="33" spans="2:7" ht="13.5" customHeight="1" thickBot="1" x14ac:dyDescent="0.3">
      <c r="B33" s="19" t="s">
        <v>31</v>
      </c>
      <c r="C33" s="15" t="s">
        <v>4</v>
      </c>
      <c r="D33" s="16" t="s">
        <v>5</v>
      </c>
      <c r="E33" s="15" t="s">
        <v>37</v>
      </c>
      <c r="F33" s="16" t="s">
        <v>46</v>
      </c>
      <c r="G33" s="16" t="s">
        <v>46</v>
      </c>
    </row>
    <row r="34" spans="2:7" ht="13.5" customHeight="1" thickTop="1" x14ac:dyDescent="0.25">
      <c r="B34" s="5" t="s">
        <v>59</v>
      </c>
      <c r="C34" s="12"/>
      <c r="D34" s="8"/>
      <c r="E34" s="12"/>
      <c r="F34" s="8"/>
      <c r="G34" s="8"/>
    </row>
    <row r="35" spans="2:7" x14ac:dyDescent="0.25">
      <c r="B35" s="9" t="s">
        <v>60</v>
      </c>
      <c r="C35" s="10"/>
      <c r="D35" s="10"/>
      <c r="E35" s="10"/>
      <c r="F35" s="22"/>
      <c r="G35" s="22"/>
    </row>
    <row r="36" spans="2:7" x14ac:dyDescent="0.25">
      <c r="B36" s="5" t="s">
        <v>61</v>
      </c>
      <c r="C36" s="6"/>
      <c r="D36" s="6"/>
      <c r="E36" s="23"/>
      <c r="F36" s="6"/>
      <c r="G36" s="23"/>
    </row>
    <row r="37" spans="2:7" x14ac:dyDescent="0.25">
      <c r="B37" s="9" t="s">
        <v>33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25">
      <c r="B38" s="5"/>
      <c r="C38" s="6" t="s">
        <v>58</v>
      </c>
      <c r="D38" s="7"/>
      <c r="E38" s="7"/>
      <c r="F38" s="6"/>
      <c r="G38" s="7"/>
    </row>
    <row r="40" spans="2:7" x14ac:dyDescent="0.25">
      <c r="B40" s="198" t="s">
        <v>62</v>
      </c>
      <c r="C40" s="198"/>
    </row>
    <row r="42" spans="2:7" x14ac:dyDescent="0.25">
      <c r="B42" s="83" t="s">
        <v>63</v>
      </c>
    </row>
    <row r="43" spans="2:7" ht="13.5" customHeight="1" x14ac:dyDescent="0.25">
      <c r="B43" s="3" t="s">
        <v>64</v>
      </c>
    </row>
    <row r="44" spans="2:7" x14ac:dyDescent="0.25">
      <c r="B44" s="3" t="s">
        <v>65</v>
      </c>
    </row>
    <row r="47" spans="2:7" x14ac:dyDescent="0.25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1" ma:contentTypeDescription="Create a new document." ma:contentTypeScope="" ma:versionID="84ec6a597d0adff5fb14ac6c79f58610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a85869982c859b8ed442c43a59a3a832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Props1.xml><?xml version="1.0" encoding="utf-8"?>
<ds:datastoreItem xmlns:ds="http://schemas.openxmlformats.org/officeDocument/2006/customXml" ds:itemID="{5793BFC5-8162-4B8E-98F9-9CB9947AB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E069B7-2D42-4E12-A1DD-F13524C3B940}">
  <ds:schemaRefs>
    <ds:schemaRef ds:uri="http://schemas.microsoft.com/office/2006/metadata/properties"/>
    <ds:schemaRef ds:uri="http://schemas.microsoft.com/office/infopath/2007/PartnerControls"/>
    <ds:schemaRef ds:uri="d24619a9-60b3-4eda-9432-ac5f06646f89"/>
    <ds:schemaRef ds:uri="http://schemas.microsoft.com/sharepoint/v3"/>
    <ds:schemaRef ds:uri="ffa9d2f0-5494-45f9-9eb8-ec0cdb4a63ce"/>
  </ds:schemaRefs>
</ds:datastoreItem>
</file>

<file path=customXml/itemProps3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Claudio Vidal Pedrós</cp:lastModifiedBy>
  <cp:revision/>
  <dcterms:created xsi:type="dcterms:W3CDTF">2004-04-13T10:58:33Z</dcterms:created>
  <dcterms:modified xsi:type="dcterms:W3CDTF">2023-01-17T15:46:50Z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  <property fmtid="{D5CDD505-2E9C-101B-9397-08002B2CF9AE}" pid="7" name="MediaServiceImageTags">
    <vt:lpwstr/>
  </property>
</Properties>
</file>